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rona.grzegorz\Documents\_PRACA\76 Umowy na labolatorium\mały LAB 2023\04 informacja cenowa -zapytanie\"/>
    </mc:Choice>
  </mc:AlternateContent>
  <bookViews>
    <workbookView xWindow="0" yWindow="0" windowWidth="21600" windowHeight="9192" tabRatio="716"/>
  </bookViews>
  <sheets>
    <sheet name="FRF_12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3" l="1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4" i="13"/>
  <c r="I20" i="13" s="1"/>
  <c r="I21" i="13" l="1"/>
  <c r="I22" i="13"/>
</calcChain>
</file>

<file path=xl/sharedStrings.xml><?xml version="1.0" encoding="utf-8"?>
<sst xmlns="http://schemas.openxmlformats.org/spreadsheetml/2006/main" count="44" uniqueCount="36">
  <si>
    <t>Biomasa leśna</t>
  </si>
  <si>
    <t>Ilość dostaw</t>
  </si>
  <si>
    <t>L.p.</t>
  </si>
  <si>
    <t>Obiekt badań</t>
  </si>
  <si>
    <t>Rodzaj usługi</t>
  </si>
  <si>
    <t>Przygotowanie próbki dobowej ogólnej z próbek pierwotnych pobranych automatycznie przez próbopobiernię ALPPB-12</t>
  </si>
  <si>
    <t>Pobieranie ręczne próbek pierwotnych z placu składowego po rozładunku dostaw kolejowych i przygotowanie próbki ogólnej dla danej dostawy</t>
  </si>
  <si>
    <r>
      <t xml:space="preserve">Wykonanie analiz w zakresie: </t>
    </r>
    <r>
      <rPr>
        <b/>
        <sz val="9"/>
        <color rgb="FF000000"/>
        <rFont val="Arial"/>
        <family val="2"/>
        <charset val="238"/>
      </rPr>
      <t>M</t>
    </r>
    <r>
      <rPr>
        <b/>
        <vertAlign val="subscript"/>
        <sz val="9"/>
        <color rgb="FF000000"/>
        <rFont val="Arial"/>
        <family val="2"/>
        <charset val="238"/>
      </rPr>
      <t>ar</t>
    </r>
    <r>
      <rPr>
        <b/>
        <sz val="9"/>
        <color rgb="FF000000"/>
        <rFont val="Arial"/>
        <family val="2"/>
        <charset val="238"/>
      </rPr>
      <t>, A</t>
    </r>
    <r>
      <rPr>
        <b/>
        <vertAlign val="subscript"/>
        <sz val="9"/>
        <color rgb="FF000000"/>
        <rFont val="Arial"/>
        <family val="2"/>
        <charset val="238"/>
      </rPr>
      <t>ar</t>
    </r>
    <r>
      <rPr>
        <b/>
        <sz val="9"/>
        <color rgb="FF000000"/>
        <rFont val="Arial"/>
        <family val="2"/>
        <charset val="238"/>
      </rPr>
      <t>, S</t>
    </r>
    <r>
      <rPr>
        <b/>
        <vertAlign val="subscript"/>
        <sz val="9"/>
        <color rgb="FF000000"/>
        <rFont val="Arial"/>
        <family val="2"/>
        <charset val="238"/>
      </rPr>
      <t>ar</t>
    </r>
    <r>
      <rPr>
        <b/>
        <sz val="9"/>
        <color rgb="FF000000"/>
        <rFont val="Arial"/>
        <family val="2"/>
        <charset val="238"/>
      </rPr>
      <t>, q</t>
    </r>
    <r>
      <rPr>
        <b/>
        <vertAlign val="subscript"/>
        <sz val="9"/>
        <color rgb="FF000000"/>
        <rFont val="Arial"/>
        <family val="2"/>
        <charset val="238"/>
      </rPr>
      <t>v,ar,d</t>
    </r>
    <r>
      <rPr>
        <b/>
        <sz val="9"/>
        <color rgb="FF000000"/>
        <rFont val="Arial"/>
        <family val="2"/>
        <charset val="238"/>
      </rPr>
      <t xml:space="preserve"> </t>
    </r>
    <r>
      <rPr>
        <sz val="9"/>
        <color rgb="FF000000"/>
        <rFont val="Arial"/>
        <family val="2"/>
        <charset val="238"/>
      </rPr>
      <t xml:space="preserve">i obliczenie </t>
    </r>
    <r>
      <rPr>
        <b/>
        <sz val="9"/>
        <color rgb="FF000000"/>
        <rFont val="Arial"/>
        <family val="2"/>
        <charset val="238"/>
      </rPr>
      <t>q</t>
    </r>
    <r>
      <rPr>
        <b/>
        <vertAlign val="subscript"/>
        <sz val="9"/>
        <color rgb="FF000000"/>
        <rFont val="Arial"/>
        <family val="2"/>
        <charset val="238"/>
      </rPr>
      <t>v,net,ar</t>
    </r>
  </si>
  <si>
    <t>Wykonanie analiz na zawartość frakcji biodegradowalnej</t>
  </si>
  <si>
    <t>Pobieranie ręczne próbek pierwotnych z placu składowego po rozładunku dostaw samochodowych</t>
  </si>
  <si>
    <t>Przygotowanie próbki ogólnej (15-dniowej) z dostaw samochodowych</t>
  </si>
  <si>
    <t>Wykonanie analizy sitowej na sitach 31.5mm, 16.0 mm, 8.0mm, 3.15mm, misa</t>
  </si>
  <si>
    <t>Sposób rozliczenia</t>
  </si>
  <si>
    <t xml:space="preserve">Pobieranie próbek pierwotnych przy użyciu próbopobierni HIAB </t>
  </si>
  <si>
    <t>Powykonawczo</t>
  </si>
  <si>
    <t>SUMA wynagrodzenia ryczałtowego</t>
  </si>
  <si>
    <t>SUMA wynagrodzenia powykonawczego</t>
  </si>
  <si>
    <t>SUMA wynagrodzenia ryczałtowego i powykonawczego</t>
  </si>
  <si>
    <t>Przygotowanie próbki dobowej ogólnej z próbek pierwotnych pobranych przy uzyciu próbopobierni HIAB</t>
  </si>
  <si>
    <t>Ryczałt</t>
  </si>
  <si>
    <t>Pelet leśny</t>
  </si>
  <si>
    <t>Biomasa rolnicza</t>
  </si>
  <si>
    <t>Przygotowanie próbki ogólnej (10-dniowej) z dostaw samochodowych</t>
  </si>
  <si>
    <r>
      <t xml:space="preserve">Wykonanie analiz w zakresie: </t>
    </r>
    <r>
      <rPr>
        <b/>
        <sz val="9"/>
        <rFont val="Arial"/>
        <family val="2"/>
        <charset val="238"/>
      </rPr>
      <t>M</t>
    </r>
    <r>
      <rPr>
        <b/>
        <vertAlign val="subscript"/>
        <sz val="9"/>
        <rFont val="Arial"/>
        <family val="2"/>
        <charset val="238"/>
      </rPr>
      <t>ar</t>
    </r>
    <r>
      <rPr>
        <b/>
        <sz val="9"/>
        <rFont val="Arial"/>
        <family val="2"/>
        <charset val="238"/>
      </rPr>
      <t>, A</t>
    </r>
    <r>
      <rPr>
        <b/>
        <vertAlign val="subscript"/>
        <sz val="9"/>
        <rFont val="Arial"/>
        <family val="2"/>
        <charset val="238"/>
      </rPr>
      <t>ar</t>
    </r>
    <r>
      <rPr>
        <b/>
        <sz val="9"/>
        <rFont val="Arial"/>
        <family val="2"/>
        <charset val="238"/>
      </rPr>
      <t>, S</t>
    </r>
    <r>
      <rPr>
        <b/>
        <vertAlign val="subscript"/>
        <sz val="9"/>
        <rFont val="Arial"/>
        <family val="2"/>
        <charset val="238"/>
      </rPr>
      <t>ar</t>
    </r>
    <r>
      <rPr>
        <b/>
        <sz val="9"/>
        <rFont val="Arial"/>
        <family val="2"/>
        <charset val="238"/>
      </rPr>
      <t>, q</t>
    </r>
    <r>
      <rPr>
        <b/>
        <vertAlign val="subscript"/>
        <sz val="9"/>
        <rFont val="Arial"/>
        <family val="2"/>
        <charset val="238"/>
      </rPr>
      <t>v,ar,d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i obliczenie </t>
    </r>
    <r>
      <rPr>
        <b/>
        <sz val="9"/>
        <rFont val="Arial"/>
        <family val="2"/>
        <charset val="238"/>
      </rPr>
      <t>q</t>
    </r>
    <r>
      <rPr>
        <b/>
        <vertAlign val="subscript"/>
        <sz val="9"/>
        <rFont val="Arial"/>
        <family val="2"/>
        <charset val="238"/>
      </rPr>
      <t>v,net,ar</t>
    </r>
  </si>
  <si>
    <t>Wykonanie analiz w zakresie:wytrzymałosci mechanicznej</t>
  </si>
  <si>
    <t>0 dostawy kolejowe</t>
  </si>
  <si>
    <t>494 dostawy kolejowe</t>
  </si>
  <si>
    <t>264 dostawy kolejowe</t>
  </si>
  <si>
    <t>Cena jednostkowa za wykonanie pojedynczej usługi (kolumna 3) 
[PLN]</t>
  </si>
  <si>
    <t>Kwota za szacowaną ilość usług
(kolumny 6 x 7)
[PLN]</t>
  </si>
  <si>
    <t>Załącznik do Informacji cenowej</t>
  </si>
  <si>
    <t>do 10 978 dostaw samochodowych</t>
  </si>
  <si>
    <t>do 4 705 dostaw samochodowych</t>
  </si>
  <si>
    <t>do 37 620 dostaw samochodowych</t>
  </si>
  <si>
    <t>do 11 172 dostaw samochodowych</t>
  </si>
  <si>
    <t xml:space="preserve">Szacowana ilość usług w okresie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</si>
</sst>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0.0%"/>
  </numFmts>
  <fonts count="1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vertAlign val="subscript"/>
      <sz val="9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vertAlign val="subscript"/>
      <sz val="9"/>
      <name val="Arial"/>
      <family val="2"/>
      <charset val="238"/>
    </font>
    <font>
      <b/>
      <i/>
      <sz val="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43" fontId="8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167" fontId="11" fillId="0" borderId="4" xfId="0" applyNumberFormat="1" applyFont="1" applyBorder="1" applyAlignment="1">
      <alignment horizontal="center" vertical="center"/>
    </xf>
    <xf numFmtId="0" fontId="8" fillId="0" borderId="5" xfId="0" applyFont="1" applyBorder="1"/>
    <xf numFmtId="43" fontId="8" fillId="0" borderId="5" xfId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right" vertical="center" indent="4"/>
    </xf>
    <xf numFmtId="0" fontId="1" fillId="4" borderId="7" xfId="0" applyFont="1" applyFill="1" applyBorder="1" applyAlignment="1">
      <alignment horizontal="right" vertical="center" indent="4"/>
    </xf>
    <xf numFmtId="0" fontId="1" fillId="4" borderId="8" xfId="0" applyFont="1" applyFill="1" applyBorder="1" applyAlignment="1">
      <alignment horizontal="right" vertical="center" indent="4"/>
    </xf>
    <xf numFmtId="43" fontId="4" fillId="3" borderId="2" xfId="1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90" zoomScaleNormal="90" workbookViewId="0">
      <selection activeCell="M7" sqref="M7"/>
    </sheetView>
  </sheetViews>
  <sheetFormatPr defaultRowHeight="14.4" x14ac:dyDescent="0.3"/>
  <cols>
    <col min="1" max="1" width="8.88671875" style="2"/>
    <col min="2" max="2" width="8.88671875" style="4"/>
    <col min="3" max="3" width="9.6640625" style="4" customWidth="1"/>
    <col min="4" max="4" width="64.88671875" style="4" customWidth="1"/>
    <col min="5" max="8" width="20.77734375" style="4" customWidth="1"/>
    <col min="9" max="9" width="20.77734375" style="5" customWidth="1"/>
    <col min="10" max="10" width="8.88671875" style="1"/>
    <col min="11" max="16384" width="8.88671875" style="2"/>
  </cols>
  <sheetData>
    <row r="1" spans="1:13" x14ac:dyDescent="0.3">
      <c r="B1" s="7" t="s">
        <v>30</v>
      </c>
      <c r="C1" s="7"/>
      <c r="D1" s="7"/>
      <c r="E1" s="7"/>
      <c r="F1" s="7"/>
      <c r="G1" s="7"/>
      <c r="H1" s="8"/>
      <c r="I1" s="7"/>
    </row>
    <row r="2" spans="1:13" ht="15" customHeight="1" x14ac:dyDescent="0.3">
      <c r="B2" s="21">
        <v>1</v>
      </c>
      <c r="C2" s="21">
        <v>2</v>
      </c>
      <c r="D2" s="21">
        <v>3</v>
      </c>
      <c r="E2" s="21">
        <v>4</v>
      </c>
      <c r="F2" s="21">
        <v>5</v>
      </c>
      <c r="G2" s="21">
        <v>6</v>
      </c>
      <c r="H2" s="21">
        <v>7</v>
      </c>
      <c r="I2" s="21">
        <v>8</v>
      </c>
      <c r="J2" s="6"/>
    </row>
    <row r="3" spans="1:13" ht="74.400000000000006" customHeight="1" x14ac:dyDescent="0.3">
      <c r="B3" s="22" t="s">
        <v>2</v>
      </c>
      <c r="C3" s="22" t="s">
        <v>3</v>
      </c>
      <c r="D3" s="22" t="s">
        <v>4</v>
      </c>
      <c r="E3" s="22" t="s">
        <v>12</v>
      </c>
      <c r="F3" s="23" t="s">
        <v>1</v>
      </c>
      <c r="G3" s="23" t="s">
        <v>35</v>
      </c>
      <c r="H3" s="23" t="s">
        <v>28</v>
      </c>
      <c r="I3" s="23" t="s">
        <v>29</v>
      </c>
      <c r="J3" s="6"/>
    </row>
    <row r="4" spans="1:13" s="1" customFormat="1" ht="30" customHeight="1" x14ac:dyDescent="0.3">
      <c r="A4" s="2"/>
      <c r="B4" s="22">
        <v>1</v>
      </c>
      <c r="C4" s="11" t="s">
        <v>21</v>
      </c>
      <c r="D4" s="12" t="s">
        <v>5</v>
      </c>
      <c r="E4" s="13" t="s">
        <v>19</v>
      </c>
      <c r="F4" s="14" t="s">
        <v>31</v>
      </c>
      <c r="G4" s="15">
        <v>3779.9999999999995</v>
      </c>
      <c r="H4" s="24"/>
      <c r="I4" s="28">
        <f>G4*H4</f>
        <v>0</v>
      </c>
      <c r="J4" s="6"/>
      <c r="K4" s="2"/>
      <c r="L4" s="2"/>
      <c r="M4" s="2"/>
    </row>
    <row r="5" spans="1:13" s="1" customFormat="1" ht="30" customHeight="1" x14ac:dyDescent="0.3">
      <c r="A5" s="2"/>
      <c r="B5" s="22">
        <v>2</v>
      </c>
      <c r="C5" s="11"/>
      <c r="D5" s="12" t="s">
        <v>13</v>
      </c>
      <c r="E5" s="13"/>
      <c r="F5" s="14" t="s">
        <v>32</v>
      </c>
      <c r="G5" s="15">
        <v>4705</v>
      </c>
      <c r="H5" s="24"/>
      <c r="I5" s="28">
        <f t="shared" ref="I5:I19" si="0">G5*H5</f>
        <v>0</v>
      </c>
      <c r="J5" s="6"/>
      <c r="K5" s="2"/>
      <c r="L5" s="2"/>
      <c r="M5" s="2"/>
    </row>
    <row r="6" spans="1:13" s="1" customFormat="1" ht="30" customHeight="1" x14ac:dyDescent="0.3">
      <c r="A6" s="2"/>
      <c r="B6" s="22">
        <v>3</v>
      </c>
      <c r="C6" s="11"/>
      <c r="D6" s="12" t="s">
        <v>18</v>
      </c>
      <c r="E6" s="13"/>
      <c r="F6" s="16"/>
      <c r="G6" s="15">
        <v>1620.0000000000002</v>
      </c>
      <c r="H6" s="24"/>
      <c r="I6" s="28">
        <f t="shared" si="0"/>
        <v>0</v>
      </c>
      <c r="J6" s="6"/>
      <c r="K6" s="2"/>
      <c r="L6" s="2"/>
      <c r="M6" s="2"/>
    </row>
    <row r="7" spans="1:13" s="1" customFormat="1" ht="30" customHeight="1" x14ac:dyDescent="0.3">
      <c r="A7" s="2"/>
      <c r="B7" s="22">
        <v>4</v>
      </c>
      <c r="C7" s="11"/>
      <c r="D7" s="12" t="s">
        <v>6</v>
      </c>
      <c r="E7" s="13" t="s">
        <v>14</v>
      </c>
      <c r="F7" s="14" t="s">
        <v>25</v>
      </c>
      <c r="G7" s="15">
        <v>0</v>
      </c>
      <c r="H7" s="24"/>
      <c r="I7" s="28">
        <f t="shared" si="0"/>
        <v>0</v>
      </c>
      <c r="J7" s="6"/>
      <c r="K7" s="2"/>
      <c r="L7" s="2"/>
      <c r="M7" s="2"/>
    </row>
    <row r="8" spans="1:13" s="1" customFormat="1" ht="30" customHeight="1" x14ac:dyDescent="0.3">
      <c r="A8" s="2"/>
      <c r="B8" s="22">
        <v>5</v>
      </c>
      <c r="C8" s="11"/>
      <c r="D8" s="12" t="s">
        <v>7</v>
      </c>
      <c r="E8" s="13"/>
      <c r="F8" s="16"/>
      <c r="G8" s="15">
        <v>5400</v>
      </c>
      <c r="H8" s="24"/>
      <c r="I8" s="28">
        <f t="shared" si="0"/>
        <v>0</v>
      </c>
      <c r="J8" s="6"/>
      <c r="K8" s="2"/>
      <c r="L8" s="2"/>
      <c r="M8" s="2"/>
    </row>
    <row r="9" spans="1:13" s="1" customFormat="1" ht="30" customHeight="1" x14ac:dyDescent="0.3">
      <c r="A9" s="2"/>
      <c r="B9" s="22">
        <v>6</v>
      </c>
      <c r="C9" s="11"/>
      <c r="D9" s="12" t="s">
        <v>8</v>
      </c>
      <c r="E9" s="13"/>
      <c r="F9" s="16"/>
      <c r="G9" s="15">
        <v>60</v>
      </c>
      <c r="H9" s="24"/>
      <c r="I9" s="28">
        <f t="shared" si="0"/>
        <v>0</v>
      </c>
      <c r="J9" s="6"/>
      <c r="K9" s="2"/>
      <c r="L9" s="2"/>
      <c r="M9" s="2"/>
    </row>
    <row r="10" spans="1:13" s="1" customFormat="1" ht="30" customHeight="1" x14ac:dyDescent="0.3">
      <c r="A10" s="2"/>
      <c r="B10" s="22">
        <v>7</v>
      </c>
      <c r="C10" s="11" t="s">
        <v>0</v>
      </c>
      <c r="D10" s="12" t="s">
        <v>9</v>
      </c>
      <c r="E10" s="17" t="s">
        <v>19</v>
      </c>
      <c r="F10" s="14" t="s">
        <v>33</v>
      </c>
      <c r="G10" s="15">
        <v>37620</v>
      </c>
      <c r="H10" s="24"/>
      <c r="I10" s="28">
        <f t="shared" si="0"/>
        <v>0</v>
      </c>
      <c r="J10" s="6"/>
      <c r="K10" s="2"/>
      <c r="L10" s="2"/>
      <c r="M10" s="2"/>
    </row>
    <row r="11" spans="1:13" s="1" customFormat="1" ht="30" customHeight="1" x14ac:dyDescent="0.3">
      <c r="A11" s="2"/>
      <c r="B11" s="22">
        <v>8</v>
      </c>
      <c r="C11" s="11"/>
      <c r="D11" s="12" t="s">
        <v>10</v>
      </c>
      <c r="E11" s="17"/>
      <c r="F11" s="16"/>
      <c r="G11" s="15">
        <v>2640</v>
      </c>
      <c r="H11" s="24"/>
      <c r="I11" s="28">
        <f t="shared" si="0"/>
        <v>0</v>
      </c>
      <c r="J11" s="6"/>
      <c r="K11" s="2"/>
      <c r="L11" s="2"/>
      <c r="M11" s="2"/>
    </row>
    <row r="12" spans="1:13" s="1" customFormat="1" ht="30" customHeight="1" x14ac:dyDescent="0.3">
      <c r="A12" s="2"/>
      <c r="B12" s="22">
        <v>9</v>
      </c>
      <c r="C12" s="11"/>
      <c r="D12" s="12" t="s">
        <v>6</v>
      </c>
      <c r="E12" s="17"/>
      <c r="F12" s="14" t="s">
        <v>26</v>
      </c>
      <c r="G12" s="15">
        <v>494</v>
      </c>
      <c r="H12" s="24"/>
      <c r="I12" s="28">
        <f t="shared" si="0"/>
        <v>0</v>
      </c>
      <c r="J12" s="6"/>
      <c r="K12" s="2"/>
      <c r="L12" s="2"/>
      <c r="M12" s="2"/>
    </row>
    <row r="13" spans="1:13" s="1" customFormat="1" ht="30" customHeight="1" x14ac:dyDescent="0.3">
      <c r="A13" s="2"/>
      <c r="B13" s="22">
        <v>10</v>
      </c>
      <c r="C13" s="11"/>
      <c r="D13" s="12" t="s">
        <v>7</v>
      </c>
      <c r="E13" s="13" t="s">
        <v>14</v>
      </c>
      <c r="F13" s="16"/>
      <c r="G13" s="15">
        <v>3134</v>
      </c>
      <c r="H13" s="24"/>
      <c r="I13" s="28">
        <f t="shared" si="0"/>
        <v>0</v>
      </c>
      <c r="J13" s="6"/>
      <c r="K13" s="2"/>
      <c r="L13" s="2"/>
      <c r="M13" s="2"/>
    </row>
    <row r="14" spans="1:13" s="1" customFormat="1" ht="30" customHeight="1" x14ac:dyDescent="0.3">
      <c r="A14" s="2"/>
      <c r="B14" s="22">
        <v>11</v>
      </c>
      <c r="C14" s="11"/>
      <c r="D14" s="12" t="s">
        <v>11</v>
      </c>
      <c r="E14" s="13"/>
      <c r="F14" s="16"/>
      <c r="G14" s="15">
        <v>2350.5</v>
      </c>
      <c r="H14" s="24"/>
      <c r="I14" s="28">
        <f t="shared" si="0"/>
        <v>0</v>
      </c>
      <c r="J14" s="6"/>
      <c r="K14" s="2"/>
      <c r="L14" s="2"/>
      <c r="M14" s="2"/>
    </row>
    <row r="15" spans="1:13" s="1" customFormat="1" ht="30" customHeight="1" x14ac:dyDescent="0.3">
      <c r="A15" s="2"/>
      <c r="B15" s="22">
        <v>12</v>
      </c>
      <c r="C15" s="18" t="s">
        <v>20</v>
      </c>
      <c r="D15" s="19" t="s">
        <v>9</v>
      </c>
      <c r="E15" s="20" t="s">
        <v>19</v>
      </c>
      <c r="F15" s="14" t="s">
        <v>34</v>
      </c>
      <c r="G15" s="15">
        <v>11172</v>
      </c>
      <c r="H15" s="24"/>
      <c r="I15" s="28">
        <f t="shared" si="0"/>
        <v>0</v>
      </c>
      <c r="J15" s="6"/>
      <c r="K15" s="2"/>
      <c r="L15" s="2"/>
      <c r="M15" s="2"/>
    </row>
    <row r="16" spans="1:13" s="1" customFormat="1" ht="30" customHeight="1" x14ac:dyDescent="0.3">
      <c r="A16" s="2"/>
      <c r="B16" s="22">
        <v>13</v>
      </c>
      <c r="C16" s="18"/>
      <c r="D16" s="19" t="s">
        <v>22</v>
      </c>
      <c r="E16" s="20"/>
      <c r="F16" s="16"/>
      <c r="G16" s="15">
        <v>360</v>
      </c>
      <c r="H16" s="24"/>
      <c r="I16" s="28">
        <f t="shared" si="0"/>
        <v>0</v>
      </c>
      <c r="J16" s="6"/>
      <c r="K16" s="2"/>
      <c r="L16" s="2"/>
      <c r="M16" s="2"/>
    </row>
    <row r="17" spans="1:13" s="1" customFormat="1" ht="30" customHeight="1" x14ac:dyDescent="0.3">
      <c r="A17" s="2"/>
      <c r="B17" s="22">
        <v>14</v>
      </c>
      <c r="C17" s="18"/>
      <c r="D17" s="19" t="s">
        <v>6</v>
      </c>
      <c r="E17" s="20"/>
      <c r="F17" s="14" t="s">
        <v>27</v>
      </c>
      <c r="G17" s="15">
        <v>264</v>
      </c>
      <c r="H17" s="24"/>
      <c r="I17" s="28">
        <f t="shared" si="0"/>
        <v>0</v>
      </c>
      <c r="J17" s="6"/>
      <c r="K17" s="2"/>
      <c r="L17" s="2"/>
      <c r="M17" s="2"/>
    </row>
    <row r="18" spans="1:13" s="1" customFormat="1" ht="30" customHeight="1" x14ac:dyDescent="0.3">
      <c r="A18" s="2"/>
      <c r="B18" s="22">
        <v>15</v>
      </c>
      <c r="C18" s="18"/>
      <c r="D18" s="19" t="s">
        <v>23</v>
      </c>
      <c r="E18" s="20" t="s">
        <v>14</v>
      </c>
      <c r="F18" s="14"/>
      <c r="G18" s="15">
        <v>624</v>
      </c>
      <c r="H18" s="24"/>
      <c r="I18" s="28">
        <f t="shared" si="0"/>
        <v>0</v>
      </c>
      <c r="J18" s="6"/>
      <c r="K18" s="2"/>
      <c r="L18" s="2"/>
      <c r="M18" s="2"/>
    </row>
    <row r="19" spans="1:13" s="1" customFormat="1" ht="30" customHeight="1" x14ac:dyDescent="0.3">
      <c r="A19" s="2"/>
      <c r="B19" s="22">
        <v>16</v>
      </c>
      <c r="C19" s="18"/>
      <c r="D19" s="19" t="s">
        <v>24</v>
      </c>
      <c r="E19" s="20"/>
      <c r="F19" s="16"/>
      <c r="G19" s="15">
        <v>888</v>
      </c>
      <c r="H19" s="24"/>
      <c r="I19" s="28">
        <f t="shared" si="0"/>
        <v>0</v>
      </c>
      <c r="J19" s="6"/>
      <c r="K19" s="2"/>
      <c r="L19" s="2"/>
      <c r="M19" s="2"/>
    </row>
    <row r="20" spans="1:13" s="1" customFormat="1" ht="30" customHeight="1" x14ac:dyDescent="0.3">
      <c r="A20" s="2"/>
      <c r="B20" s="25" t="s">
        <v>15</v>
      </c>
      <c r="C20" s="26"/>
      <c r="D20" s="26"/>
      <c r="E20" s="26"/>
      <c r="F20" s="26"/>
      <c r="G20" s="26"/>
      <c r="H20" s="27"/>
      <c r="I20" s="28">
        <f>SUM(I4:I6)+SUM(I10:I12)+SUM(I15:I17)</f>
        <v>0</v>
      </c>
      <c r="J20" s="6"/>
      <c r="K20" s="2"/>
      <c r="L20" s="2"/>
      <c r="M20" s="2"/>
    </row>
    <row r="21" spans="1:13" s="3" customFormat="1" ht="30" customHeight="1" x14ac:dyDescent="0.3">
      <c r="A21" s="2"/>
      <c r="B21" s="25" t="s">
        <v>16</v>
      </c>
      <c r="C21" s="26"/>
      <c r="D21" s="26"/>
      <c r="E21" s="26"/>
      <c r="F21" s="26"/>
      <c r="G21" s="26"/>
      <c r="H21" s="27"/>
      <c r="I21" s="28">
        <f>SUM(I7:I9)+SUM(I13:I14)+SUM(I18:I19)</f>
        <v>0</v>
      </c>
      <c r="J21" s="6"/>
      <c r="K21" s="2"/>
      <c r="L21" s="2"/>
      <c r="M21" s="2"/>
    </row>
    <row r="22" spans="1:13" ht="30" customHeight="1" x14ac:dyDescent="0.3">
      <c r="B22" s="25" t="s">
        <v>17</v>
      </c>
      <c r="C22" s="26"/>
      <c r="D22" s="26"/>
      <c r="E22" s="26"/>
      <c r="F22" s="26"/>
      <c r="G22" s="26"/>
      <c r="H22" s="27"/>
      <c r="I22" s="28">
        <f>I20+I21</f>
        <v>0</v>
      </c>
      <c r="J22" s="6"/>
    </row>
    <row r="23" spans="1:13" x14ac:dyDescent="0.3">
      <c r="B23" s="9"/>
      <c r="C23" s="9"/>
      <c r="D23" s="9"/>
      <c r="E23" s="9"/>
      <c r="F23" s="9"/>
      <c r="G23" s="9"/>
      <c r="H23" s="9"/>
      <c r="I23" s="10"/>
    </row>
  </sheetData>
  <mergeCells count="12">
    <mergeCell ref="C15:C19"/>
    <mergeCell ref="E15:E17"/>
    <mergeCell ref="E4:E6"/>
    <mergeCell ref="E7:E9"/>
    <mergeCell ref="C4:C9"/>
    <mergeCell ref="E10:E12"/>
    <mergeCell ref="E13:E14"/>
    <mergeCell ref="C10:C14"/>
    <mergeCell ref="E18:E19"/>
    <mergeCell ref="B20:H20"/>
    <mergeCell ref="B21:H21"/>
    <mergeCell ref="B22:H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FRF_12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Palkowska</dc:creator>
  <cp:lastModifiedBy>Wrona Grzegorz</cp:lastModifiedBy>
  <dcterms:created xsi:type="dcterms:W3CDTF">2020-03-17T07:51:19Z</dcterms:created>
  <dcterms:modified xsi:type="dcterms:W3CDTF">2023-04-27T09:37:00Z</dcterms:modified>
</cp:coreProperties>
</file>