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kres prac" sheetId="1" r:id="rId1"/>
    <sheet name="Wykaz materiałów " sheetId="2" r:id="rId2"/>
  </sheets>
  <definedNames>
    <definedName name="_xlnm.Print_Area" localSheetId="0">'Zakres prac'!$A$1:$J$33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2" i="1"/>
  <c r="I24" i="1" l="1"/>
  <c r="I28" i="1"/>
  <c r="I27" i="1"/>
  <c r="I26" i="1"/>
  <c r="I23" i="1"/>
  <c r="I29" i="1"/>
  <c r="I22" i="1"/>
  <c r="I21" i="1"/>
  <c r="I30" i="1"/>
  <c r="I20" i="1"/>
  <c r="I19" i="1"/>
  <c r="I18" i="1"/>
  <c r="I25" i="1"/>
  <c r="I16" i="1"/>
  <c r="I15" i="1"/>
  <c r="I14" i="1"/>
  <c r="I13" i="1"/>
  <c r="I12" i="1"/>
  <c r="I11" i="1"/>
  <c r="I10" i="1"/>
  <c r="I8" i="1" l="1"/>
  <c r="F5" i="1" s="1"/>
</calcChain>
</file>

<file path=xl/sharedStrings.xml><?xml version="1.0" encoding="utf-8"?>
<sst xmlns="http://schemas.openxmlformats.org/spreadsheetml/2006/main" count="150" uniqueCount="98">
  <si>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</si>
  <si>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</si>
  <si>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</si>
  <si>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</si>
  <si>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</si>
  <si>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</si>
  <si>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</si>
  <si>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</si>
  <si>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</si>
  <si>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</si>
  <si>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ZNPRR 11</t>
  </si>
  <si>
    <t>kpl.</t>
  </si>
  <si>
    <t>szt.</t>
  </si>
  <si>
    <t xml:space="preserve">Nazwa </t>
  </si>
  <si>
    <t>1A</t>
  </si>
  <si>
    <t>Otwarcie i zamknięcie dekli z wymianą uszczelnienia</t>
  </si>
  <si>
    <t>szt</t>
  </si>
  <si>
    <t xml:space="preserve">Mycie podajnika węgla </t>
  </si>
  <si>
    <t xml:space="preserve">Kalkulacja 05/MU/2017 </t>
  </si>
  <si>
    <t>Uruchomienie kompletnej zasuwy prętowej</t>
  </si>
  <si>
    <t>Wymiana siłownika hydraulicznego.</t>
  </si>
  <si>
    <t xml:space="preserve">Mycie tablicy hydraulicznej z odtłuszczaniem. </t>
  </si>
  <si>
    <t xml:space="preserve">Demontaż i montaż motoreduktora podajnika ślimakowego </t>
  </si>
  <si>
    <t>Wymiana łożyska przedniego /stożkowe</t>
  </si>
  <si>
    <t xml:space="preserve">Wymiana simmeringów obudowy łożyska podajnika ślimakowego </t>
  </si>
  <si>
    <t xml:space="preserve">Demontaż dławicy, czyszczenie, wymiana uszczelnień, regulacja dościsku </t>
  </si>
  <si>
    <t>ZNPRR - rozdział 7</t>
  </si>
  <si>
    <t>ZNPRR - rozdział 1 dz.XI</t>
  </si>
  <si>
    <t>36</t>
  </si>
  <si>
    <t>m2</t>
  </si>
  <si>
    <t>k.ind.6/MP/2014</t>
  </si>
  <si>
    <t>6</t>
  </si>
  <si>
    <t>Otwarcie i zamknięcie włazu do zasobnika - wraz z wymianą uszczelnienia.</t>
  </si>
  <si>
    <t>Ruch próbny podajnika węgla</t>
  </si>
  <si>
    <t>123a</t>
  </si>
  <si>
    <t>Zmontowanie i wymiana kompletnej zasuwy prętowej -przy nie zdemontowanym korpusie podajnika (wraz z uszczelnieniem).</t>
  </si>
  <si>
    <t xml:space="preserve">Montaż pierścienia oporowego na wale </t>
  </si>
  <si>
    <t xml:space="preserve">Montaż dodatkowej wykładziny pod zasuwami 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</si>
  <si>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</si>
  <si>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</si>
  <si>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</si>
  <si>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Mycie przekładni z zewnątrz z odtłuszczaniem. </t>
  </si>
  <si>
    <t>Demontaż i montaż przedniej  pokrywy podajnika</t>
  </si>
  <si>
    <t>Wymiana łożyska tylnego podajnika  ślimakowego</t>
  </si>
  <si>
    <t>Wymiana prowadnic zasuwy prętowej jednej sekcji.</t>
  </si>
  <si>
    <t>ZNPRR 12</t>
  </si>
  <si>
    <t>11</t>
  </si>
  <si>
    <t xml:space="preserve">Wykonanie wymiany ściany korpusu podajnika </t>
  </si>
  <si>
    <t>suma</t>
  </si>
  <si>
    <t>Całkowita ilść RBG</t>
  </si>
  <si>
    <t xml:space="preserve">ZNPRR </t>
  </si>
  <si>
    <t xml:space="preserve">Materiały </t>
  </si>
  <si>
    <t>Przygotowanie do badań NDT (VT, PT, pomiary grubości )</t>
  </si>
  <si>
    <t>Badania spoin  NDT -VT, PT , pomiary grubości</t>
  </si>
  <si>
    <t>1.4 b</t>
  </si>
  <si>
    <t xml:space="preserve">wykonać badania NDT </t>
  </si>
  <si>
    <t xml:space="preserve">Wykaz materiałów do remontu kapitalnego podajnika paliwa </t>
  </si>
  <si>
    <t xml:space="preserve">Nazwa materiału </t>
  </si>
  <si>
    <t xml:space="preserve">ilość </t>
  </si>
  <si>
    <t xml:space="preserve">jenostka miary </t>
  </si>
  <si>
    <t xml:space="preserve">Uwagi </t>
  </si>
  <si>
    <t>Lp.</t>
  </si>
  <si>
    <t>Wykonanie i montaż lub wymiana ograniczników zasuwy prętowej jednej sekcji</t>
  </si>
  <si>
    <t xml:space="preserve">Śruba M12x40 </t>
  </si>
  <si>
    <t>Śruba M16x70</t>
  </si>
  <si>
    <t xml:space="preserve">Smar ŁT 43 </t>
  </si>
  <si>
    <t>Łożyska</t>
  </si>
  <si>
    <t xml:space="preserve">Szczeliwo 10x10 </t>
  </si>
  <si>
    <t>Szczeliwo 14x14</t>
  </si>
  <si>
    <t>Szczeliwo 20x20</t>
  </si>
  <si>
    <t>Szczeliwo 22x22</t>
  </si>
  <si>
    <t>Simmerring Typ A 125x155x14</t>
  </si>
  <si>
    <t>Simmerring Typ A 135x170x15</t>
  </si>
  <si>
    <t>Łożysko baryłkowe poprzeczne 22222</t>
  </si>
  <si>
    <t>Łożysko stożkowe jednorzędowe 32222</t>
  </si>
  <si>
    <t>FAG lub SKF</t>
  </si>
  <si>
    <t xml:space="preserve">Farba kolor szary </t>
  </si>
  <si>
    <t>Szczeliwo 25x25</t>
  </si>
  <si>
    <t xml:space="preserve">włazy </t>
  </si>
  <si>
    <t>kg</t>
  </si>
  <si>
    <t xml:space="preserve">kg </t>
  </si>
  <si>
    <t>wg . potrzeb</t>
  </si>
  <si>
    <t xml:space="preserve">Dławnice </t>
  </si>
  <si>
    <t>Kg</t>
  </si>
  <si>
    <t>ok 5 kg</t>
  </si>
  <si>
    <t>ok 2,5kg</t>
  </si>
  <si>
    <t xml:space="preserve">zasuwy płaskie  </t>
  </si>
  <si>
    <t xml:space="preserve">zasuwy płaskie </t>
  </si>
  <si>
    <t xml:space="preserve">pokrywy przednia ,pokrywa górna 3szt. </t>
  </si>
  <si>
    <t>ok 1 kg</t>
  </si>
  <si>
    <t xml:space="preserve">ok 2,5 kg </t>
  </si>
  <si>
    <t xml:space="preserve">ok 2,5kg </t>
  </si>
  <si>
    <t>l</t>
  </si>
  <si>
    <t xml:space="preserve">Zagospodarowanie i likwidacja miejsca pracy a) dla remontów średnich </t>
  </si>
  <si>
    <t>Przykładowy remont   średni  podajnika paliwa</t>
  </si>
  <si>
    <t xml:space="preserve">Remont kapitalny podajnika paliwa  </t>
  </si>
  <si>
    <t>1.6</t>
  </si>
  <si>
    <t xml:space="preserve">Usuwanie usterek stwierdzonych po odstawieniu do remontu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</si>
</sst>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9"/>
      <name val="Arial"/>
      <family val="2"/>
    </font>
    <font>
      <sz val="10"/>
      <color indexed="10"/>
      <name val="Arial"/>
      <family val="2"/>
    </font>
    <font>
      <sz val="11"/>
      <color theme="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26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5">
    <xf numFmtId="0" fontId="0" fillId="0" borderId="0"/>
    <xf numFmtId="0" fontId="18" fillId="0" borderId="0"/>
    <xf numFmtId="0" fontId="20" fillId="0" borderId="0"/>
    <xf numFmtId="0" fontId="21" fillId="33" borderId="0" applyNumberFormat="0" applyBorder="0" applyAlignment="0" applyProtection="0"/>
    <xf numFmtId="0" fontId="1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8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8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8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8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8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8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8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8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8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8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48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48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48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48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48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48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38" borderId="10" applyNumberFormat="0" applyAlignment="0" applyProtection="0"/>
    <xf numFmtId="0" fontId="23" fillId="38" borderId="10" applyNumberFormat="0" applyAlignment="0" applyProtection="0"/>
    <xf numFmtId="0" fontId="9" fillId="5" borderId="4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10" fillId="6" borderId="5" applyNumberFormat="0" applyAlignment="0" applyProtection="0"/>
    <xf numFmtId="0" fontId="25" fillId="35" borderId="0" applyNumberFormat="0" applyBorder="0" applyAlignment="0" applyProtection="0"/>
    <xf numFmtId="0" fontId="49" fillId="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12" fillId="0" borderId="6" applyNumberFormat="0" applyFill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3" fillId="7" borderId="7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3" fillId="0" borderId="1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4" fillId="0" borderId="2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51" fillId="4" borderId="0" applyNumberFormat="0" applyBorder="0" applyAlignment="0" applyProtection="0"/>
    <xf numFmtId="0" fontId="31" fillId="53" borderId="0" applyNumberFormat="0" applyBorder="0" applyAlignment="0" applyProtection="0"/>
    <xf numFmtId="0" fontId="8" fillId="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1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51" borderId="10" applyNumberFormat="0" applyAlignment="0" applyProtection="0"/>
    <xf numFmtId="0" fontId="33" fillId="51" borderId="10" applyNumberFormat="0" applyAlignment="0" applyProtection="0"/>
    <xf numFmtId="0" fontId="11" fillId="6" borderId="4" applyNumberFormat="0" applyAlignment="0" applyProtection="0"/>
    <xf numFmtId="4" fontId="42" fillId="54" borderId="11" applyNumberFormat="0" applyProtection="0">
      <alignment vertical="center"/>
    </xf>
    <xf numFmtId="4" fontId="43" fillId="54" borderId="11" applyNumberFormat="0" applyProtection="0">
      <alignment vertical="center"/>
    </xf>
    <xf numFmtId="4" fontId="42" fillId="54" borderId="11" applyNumberFormat="0" applyProtection="0">
      <alignment horizontal="left" vertical="center" indent="1"/>
    </xf>
    <xf numFmtId="4" fontId="42" fillId="54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4" fontId="42" fillId="56" borderId="11" applyNumberFormat="0" applyProtection="0">
      <alignment horizontal="right" vertical="center"/>
    </xf>
    <xf numFmtId="4" fontId="42" fillId="57" borderId="11" applyNumberFormat="0" applyProtection="0">
      <alignment horizontal="right" vertical="center"/>
    </xf>
    <xf numFmtId="4" fontId="42" fillId="58" borderId="11" applyNumberFormat="0" applyProtection="0">
      <alignment horizontal="right" vertical="center"/>
    </xf>
    <xf numFmtId="4" fontId="42" fillId="59" borderId="11" applyNumberFormat="0" applyProtection="0">
      <alignment horizontal="right" vertical="center"/>
    </xf>
    <xf numFmtId="4" fontId="42" fillId="60" borderId="11" applyNumberFormat="0" applyProtection="0">
      <alignment horizontal="right" vertical="center"/>
    </xf>
    <xf numFmtId="4" fontId="42" fillId="61" borderId="11" applyNumberFormat="0" applyProtection="0">
      <alignment horizontal="right" vertical="center"/>
    </xf>
    <xf numFmtId="4" fontId="42" fillId="62" borderId="11" applyNumberFormat="0" applyProtection="0">
      <alignment horizontal="right" vertical="center"/>
    </xf>
    <xf numFmtId="4" fontId="42" fillId="63" borderId="11" applyNumberFormat="0" applyProtection="0">
      <alignment horizontal="right" vertical="center"/>
    </xf>
    <xf numFmtId="4" fontId="42" fillId="64" borderId="11" applyNumberFormat="0" applyProtection="0">
      <alignment horizontal="right" vertical="center"/>
    </xf>
    <xf numFmtId="4" fontId="44" fillId="65" borderId="11" applyNumberFormat="0" applyProtection="0">
      <alignment horizontal="left" vertical="center" indent="1"/>
    </xf>
    <xf numFmtId="4" fontId="42" fillId="66" borderId="17" applyNumberFormat="0" applyProtection="0">
      <alignment horizontal="left" vertical="center" wrapText="1" indent="1"/>
    </xf>
    <xf numFmtId="4" fontId="45" fillId="67" borderId="0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1" fillId="69" borderId="11" applyNumberFormat="0" applyProtection="0">
      <alignment horizontal="left" vertical="center" indent="1"/>
    </xf>
    <xf numFmtId="4" fontId="41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2" fillId="73" borderId="11" applyNumberFormat="0" applyProtection="0">
      <alignment vertical="center"/>
    </xf>
    <xf numFmtId="4" fontId="43" fillId="73" borderId="11" applyNumberFormat="0" applyProtection="0">
      <alignment vertical="center"/>
    </xf>
    <xf numFmtId="4" fontId="42" fillId="73" borderId="11" applyNumberFormat="0" applyProtection="0">
      <alignment horizontal="left" vertical="center" indent="1"/>
    </xf>
    <xf numFmtId="4" fontId="42" fillId="73" borderId="11" applyNumberFormat="0" applyProtection="0">
      <alignment horizontal="left" vertical="center" indent="1"/>
    </xf>
    <xf numFmtId="4" fontId="42" fillId="0" borderId="11" applyNumberFormat="0" applyProtection="0">
      <alignment horizontal="right" vertical="center"/>
    </xf>
    <xf numFmtId="4" fontId="43" fillId="74" borderId="11" applyNumberFormat="0" applyProtection="0">
      <alignment horizontal="right" vertical="center"/>
    </xf>
    <xf numFmtId="0" fontId="40" fillId="0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0" fontId="46" fillId="74" borderId="0" applyNumberFormat="0" applyProtection="0">
      <alignment horizontal="center"/>
    </xf>
    <xf numFmtId="4" fontId="47" fillId="69" borderId="11" applyNumberFormat="0" applyProtection="0">
      <alignment horizontal="right" vertical="center"/>
    </xf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66" borderId="19" applyNumberFormat="0" applyFont="0" applyAlignment="0" applyProtection="0"/>
    <xf numFmtId="0" fontId="39" fillId="66" borderId="19" applyNumberFormat="0" applyFont="0" applyAlignment="0" applyProtection="0"/>
    <xf numFmtId="0" fontId="39" fillId="66" borderId="19" applyNumberFormat="0" applyFont="0" applyAlignment="0" applyProtection="0"/>
    <xf numFmtId="0" fontId="19" fillId="66" borderId="19" applyNumberFormat="0" applyFont="0" applyAlignment="0" applyProtection="0"/>
    <xf numFmtId="0" fontId="1" fillId="8" borderId="8" applyNumberFormat="0" applyFont="0" applyAlignment="0" applyProtection="0"/>
    <xf numFmtId="0" fontId="38" fillId="34" borderId="0" applyNumberFormat="0" applyBorder="0" applyAlignment="0" applyProtection="0"/>
    <xf numFmtId="0" fontId="53" fillId="3" borderId="0" applyNumberFormat="0" applyBorder="0" applyAlignment="0" applyProtection="0"/>
    <xf numFmtId="0" fontId="38" fillId="34" borderId="0" applyNumberFormat="0" applyBorder="0" applyAlignment="0" applyProtection="0"/>
    <xf numFmtId="0" fontId="7" fillId="3" borderId="0" applyNumberFormat="0" applyBorder="0" applyAlignment="0" applyProtection="0"/>
  </cellStyleXfs>
  <cellXfs count="55">
    <xf numFmtId="0" fontId="0" fillId="0" borderId="0" xfId="0"/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76" borderId="23" xfId="0" applyFill="1" applyBorder="1" applyAlignment="1">
      <alignment vertical="center" wrapText="1"/>
    </xf>
    <xf numFmtId="0" fontId="0" fillId="0" borderId="23" xfId="0" applyBorder="1"/>
    <xf numFmtId="0" fontId="0" fillId="0" borderId="23" xfId="0" applyFill="1" applyBorder="1" applyAlignment="1">
      <alignment horizontal="center" vertical="center"/>
    </xf>
    <xf numFmtId="164" fontId="0" fillId="76" borderId="23" xfId="0" applyNumberFormat="1" applyFill="1" applyBorder="1" applyAlignment="1">
      <alignment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44" fontId="2" fillId="0" borderId="23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0" xfId="0" applyBorder="1"/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0" fontId="18" fillId="0" borderId="23" xfId="1" applyFill="1" applyBorder="1" applyAlignment="1">
      <alignment vertical="center"/>
    </xf>
    <xf numFmtId="49" fontId="18" fillId="0" borderId="23" xfId="1" applyNumberFormat="1" applyFill="1" applyBorder="1" applyAlignment="1">
      <alignment horizontal="center" vertical="center"/>
    </xf>
    <xf numFmtId="0" fontId="18" fillId="0" borderId="23" xfId="1" applyFill="1" applyBorder="1" applyAlignment="1">
      <alignment horizontal="center" vertical="center"/>
    </xf>
    <xf numFmtId="0" fontId="18" fillId="0" borderId="23" xfId="1" applyNumberFormat="1" applyFill="1" applyBorder="1" applyAlignment="1">
      <alignment horizontal="center"/>
    </xf>
    <xf numFmtId="164" fontId="18" fillId="0" borderId="23" xfId="1" applyNumberFormat="1" applyFill="1" applyBorder="1" applyAlignment="1">
      <alignment horizontal="center"/>
    </xf>
    <xf numFmtId="164" fontId="18" fillId="0" borderId="23" xfId="1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left" wrapText="1"/>
    </xf>
    <xf numFmtId="164" fontId="0" fillId="0" borderId="23" xfId="0" applyNumberFormat="1" applyFill="1" applyBorder="1" applyAlignment="1">
      <alignment horizontal="left"/>
    </xf>
    <xf numFmtId="164" fontId="0" fillId="0" borderId="23" xfId="0" applyNumberFormat="1" applyBorder="1" applyAlignment="1">
      <alignment horizontal="center"/>
    </xf>
    <xf numFmtId="0" fontId="18" fillId="0" borderId="23" xfId="1" applyNumberFormat="1" applyFill="1" applyBorder="1" applyAlignment="1">
      <alignment horizontal="center" vertical="center"/>
    </xf>
    <xf numFmtId="164" fontId="18" fillId="0" borderId="23" xfId="1" applyNumberFormat="1" applyFill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Fill="1" applyBorder="1" applyAlignment="1">
      <alignment horizontal="left"/>
    </xf>
    <xf numFmtId="0" fontId="54" fillId="75" borderId="20" xfId="0" applyFont="1" applyFill="1" applyBorder="1" applyAlignment="1">
      <alignment horizontal="center"/>
    </xf>
    <xf numFmtId="0" fontId="54" fillId="75" borderId="21" xfId="0" applyFont="1" applyFill="1" applyBorder="1" applyAlignment="1">
      <alignment horizontal="center"/>
    </xf>
    <xf numFmtId="0" fontId="54" fillId="75" borderId="22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76" borderId="20" xfId="0" applyFill="1" applyBorder="1" applyAlignment="1">
      <alignment horizontal="left" vertical="center" wrapText="1"/>
    </xf>
    <xf numFmtId="0" fontId="0" fillId="76" borderId="21" xfId="0" applyFill="1" applyBorder="1" applyAlignment="1">
      <alignment horizontal="left" vertical="center" wrapText="1"/>
    </xf>
    <xf numFmtId="0" fontId="0" fillId="76" borderId="22" xfId="0" applyFill="1" applyBorder="1" applyAlignment="1">
      <alignment horizontal="left" vertical="center" wrapText="1"/>
    </xf>
    <xf numFmtId="0" fontId="0" fillId="76" borderId="23" xfId="0" applyFill="1" applyBorder="1" applyAlignment="1">
      <alignment horizontal="center" vertical="center" wrapText="1"/>
    </xf>
    <xf numFmtId="0" fontId="16" fillId="75" borderId="2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</cellXfs>
  <cellStyles count="465">
    <cellStyle name="=C:\WINNT35\SYSTEM32\COMMAND.COM" xfId="2"/>
    <cellStyle name="20% - akcent 1 2" xfId="3"/>
    <cellStyle name="20% - akcent 1 2 2" xfId="4"/>
    <cellStyle name="20% - akcent 1 3" xfId="5"/>
    <cellStyle name="20% - akcent 1 3 2" xfId="6"/>
    <cellStyle name="20% - akcent 2 2" xfId="7"/>
    <cellStyle name="20% - akcent 2 2 2" xfId="8"/>
    <cellStyle name="20% - akcent 2 3" xfId="9"/>
    <cellStyle name="20% - akcent 2 3 2" xfId="10"/>
    <cellStyle name="20% - akcent 3 2" xfId="11"/>
    <cellStyle name="20% - akcent 3 2 2" xfId="12"/>
    <cellStyle name="20% - akcent 3 3" xfId="13"/>
    <cellStyle name="20% - akcent 3 3 2" xfId="14"/>
    <cellStyle name="20% - akcent 4 2" xfId="15"/>
    <cellStyle name="20% - akcent 4 2 2" xfId="16"/>
    <cellStyle name="20% - akcent 4 3" xfId="17"/>
    <cellStyle name="20% - akcent 4 3 2" xfId="18"/>
    <cellStyle name="20% - akcent 5 2" xfId="19"/>
    <cellStyle name="20% - akcent 5 2 2" xfId="20"/>
    <cellStyle name="20% - akcent 5 3" xfId="21"/>
    <cellStyle name="20% - akcent 5 3 2" xfId="22"/>
    <cellStyle name="20% - akcent 6 2" xfId="23"/>
    <cellStyle name="20% - akcent 6 2 2" xfId="24"/>
    <cellStyle name="20% - akcent 6 3" xfId="25"/>
    <cellStyle name="20% - akcent 6 3 2" xfId="26"/>
    <cellStyle name="40% - akcent 1 2" xfId="27"/>
    <cellStyle name="40% - akcent 1 2 2" xfId="28"/>
    <cellStyle name="40% - akcent 1 3" xfId="29"/>
    <cellStyle name="40% - akcent 1 3 2" xfId="30"/>
    <cellStyle name="40% - akcent 2 2" xfId="31"/>
    <cellStyle name="40% - akcent 2 2 2" xfId="32"/>
    <cellStyle name="40% - akcent 2 3" xfId="33"/>
    <cellStyle name="40% - akcent 2 3 2" xfId="34"/>
    <cellStyle name="40% - akcent 3 2" xfId="35"/>
    <cellStyle name="40% - akcent 3 2 2" xfId="36"/>
    <cellStyle name="40% - akcent 3 3" xfId="37"/>
    <cellStyle name="40% - akcent 3 3 2" xfId="38"/>
    <cellStyle name="40% - akcent 4 2" xfId="39"/>
    <cellStyle name="40% - akcent 4 2 2" xfId="40"/>
    <cellStyle name="40% - akcent 4 3" xfId="41"/>
    <cellStyle name="40% - akcent 4 3 2" xfId="42"/>
    <cellStyle name="40% - akcent 5 2" xfId="43"/>
    <cellStyle name="40% - akcent 5 2 2" xfId="44"/>
    <cellStyle name="40% - akcent 5 3" xfId="45"/>
    <cellStyle name="40% - akcent 5 3 2" xfId="46"/>
    <cellStyle name="40% - akcent 6 2" xfId="47"/>
    <cellStyle name="40% - akcent 6 2 2" xfId="48"/>
    <cellStyle name="40% - akcent 6 3" xfId="49"/>
    <cellStyle name="40% - akcent 6 3 2" xfId="50"/>
    <cellStyle name="60% - akcent 1 2" xfId="51"/>
    <cellStyle name="60% - akcent 1 2 2" xfId="52"/>
    <cellStyle name="60% - akcent 1 3" xfId="53"/>
    <cellStyle name="60% - akcent 1 3 2" xfId="54"/>
    <cellStyle name="60% - akcent 2 2" xfId="55"/>
    <cellStyle name="60% - akcent 2 2 2" xfId="56"/>
    <cellStyle name="60% - akcent 2 3" xfId="57"/>
    <cellStyle name="60% - akcent 2 3 2" xfId="58"/>
    <cellStyle name="60% - akcent 3 2" xfId="59"/>
    <cellStyle name="60% - akcent 3 2 2" xfId="60"/>
    <cellStyle name="60% - akcent 3 3" xfId="61"/>
    <cellStyle name="60% - akcent 3 3 2" xfId="62"/>
    <cellStyle name="60% - akcent 4 2" xfId="63"/>
    <cellStyle name="60% - akcent 4 2 2" xfId="64"/>
    <cellStyle name="60% - akcent 4 3" xfId="65"/>
    <cellStyle name="60% - akcent 4 3 2" xfId="66"/>
    <cellStyle name="60% - akcent 5 2" xfId="67"/>
    <cellStyle name="60% - akcent 5 2 2" xfId="68"/>
    <cellStyle name="60% - akcent 5 3" xfId="69"/>
    <cellStyle name="60% - akcent 5 3 2" xfId="70"/>
    <cellStyle name="60% - akcent 6 2" xfId="71"/>
    <cellStyle name="60% - akcent 6 2 2" xfId="72"/>
    <cellStyle name="60% - akcent 6 3" xfId="73"/>
    <cellStyle name="60% - akcent 6 3 2" xfId="74"/>
    <cellStyle name="Akcent 1 2" xfId="75"/>
    <cellStyle name="Akcent 1 3" xfId="76"/>
    <cellStyle name="Akcent 1 3 2" xfId="77"/>
    <cellStyle name="Akcent 2 2" xfId="78"/>
    <cellStyle name="Akcent 2 3" xfId="79"/>
    <cellStyle name="Akcent 2 3 2" xfId="80"/>
    <cellStyle name="Akcent 3 2" xfId="81"/>
    <cellStyle name="Akcent 3 3" xfId="82"/>
    <cellStyle name="Akcent 3 3 2" xfId="83"/>
    <cellStyle name="Akcent 4 2" xfId="84"/>
    <cellStyle name="Akcent 4 3" xfId="85"/>
    <cellStyle name="Akcent 4 3 2" xfId="86"/>
    <cellStyle name="Akcent 5 2" xfId="87"/>
    <cellStyle name="Akcent 5 3" xfId="88"/>
    <cellStyle name="Akcent 5 3 2" xfId="89"/>
    <cellStyle name="Akcent 6 2" xfId="90"/>
    <cellStyle name="Akcent 6 3" xfId="91"/>
    <cellStyle name="Akcent 6 3 2" xfId="92"/>
    <cellStyle name="Dane wejściowe 2" xfId="93"/>
    <cellStyle name="Dane wejściowe 3" xfId="94"/>
    <cellStyle name="Dane wejściowe 3 2" xfId="95"/>
    <cellStyle name="Dane wyjściowe 2" xfId="96"/>
    <cellStyle name="Dane wyjściowe 3" xfId="97"/>
    <cellStyle name="Dane wyjściowe 3 2" xfId="98"/>
    <cellStyle name="Dobre 2" xfId="99"/>
    <cellStyle name="Dobre 2 2" xfId="100"/>
    <cellStyle name="Dobre 3" xfId="101"/>
    <cellStyle name="Dobre 3 2" xfId="102"/>
    <cellStyle name="Dziesiętny 2" xfId="103"/>
    <cellStyle name="Dziesiętny 2 2" xfId="104"/>
    <cellStyle name="Dziesiętny 2 2 2" xfId="105"/>
    <cellStyle name="Dziesiętny 2 3" xfId="106"/>
    <cellStyle name="Dziesiętny 3" xfId="107"/>
    <cellStyle name="Dziesiętny 3 2" xfId="108"/>
    <cellStyle name="Dziesiętny 3 2 2" xfId="109"/>
    <cellStyle name="Dziesiętny 3 3" xfId="110"/>
    <cellStyle name="Dziesiętny 4" xfId="111"/>
    <cellStyle name="Dziesiętny 4 2" xfId="112"/>
    <cellStyle name="Dziesiętny 4 2 2" xfId="113"/>
    <cellStyle name="Dziesiętny 4 3" xfId="114"/>
    <cellStyle name="Hiperłącze 2" xfId="115"/>
    <cellStyle name="Komórka połączona 2" xfId="116"/>
    <cellStyle name="Komórka połączona 3" xfId="117"/>
    <cellStyle name="Komórka połączona 3 2" xfId="118"/>
    <cellStyle name="Komórka zaznaczona 2" xfId="119"/>
    <cellStyle name="Komórka zaznaczona 3" xfId="120"/>
    <cellStyle name="Komórka zaznaczona 3 2" xfId="121"/>
    <cellStyle name="Nagłówek 1 2" xfId="122"/>
    <cellStyle name="Nagłówek 1 3" xfId="123"/>
    <cellStyle name="Nagłówek 1 3 2" xfId="124"/>
    <cellStyle name="Nagłówek 2 2" xfId="125"/>
    <cellStyle name="Nagłówek 2 3" xfId="126"/>
    <cellStyle name="Nagłówek 2 3 2" xfId="127"/>
    <cellStyle name="Nagłówek 3 2" xfId="128"/>
    <cellStyle name="Nagłówek 3 3" xfId="129"/>
    <cellStyle name="Nagłówek 3 3 2" xfId="130"/>
    <cellStyle name="Nagłówek 4 2" xfId="131"/>
    <cellStyle name="Nagłówek 4 3" xfId="132"/>
    <cellStyle name="Nagłówek 4 3 2" xfId="133"/>
    <cellStyle name="Neutralne 2" xfId="134"/>
    <cellStyle name="Neutralne 2 2" xfId="135"/>
    <cellStyle name="Neutralne 3" xfId="136"/>
    <cellStyle name="Neutralne 3 2" xfId="137"/>
    <cellStyle name="Normalny" xfId="0" builtinId="0"/>
    <cellStyle name="Normalny 10" xfId="1"/>
    <cellStyle name="Normalny 10 10" xfId="138"/>
    <cellStyle name="Normalny 10 11" xfId="139"/>
    <cellStyle name="Normalny 10 2" xfId="140"/>
    <cellStyle name="Normalny 10 3" xfId="141"/>
    <cellStyle name="Normalny 10 4" xfId="142"/>
    <cellStyle name="Normalny 10 5" xfId="143"/>
    <cellStyle name="Normalny 10 6" xfId="144"/>
    <cellStyle name="Normalny 10 7" xfId="145"/>
    <cellStyle name="Normalny 10 8" xfId="146"/>
    <cellStyle name="Normalny 10 9" xfId="147"/>
    <cellStyle name="Normalny 11 10" xfId="148"/>
    <cellStyle name="Normalny 11 11" xfId="149"/>
    <cellStyle name="Normalny 11 12" xfId="150"/>
    <cellStyle name="Normalny 11 2" xfId="151"/>
    <cellStyle name="Normalny 11 3" xfId="152"/>
    <cellStyle name="Normalny 11 4" xfId="153"/>
    <cellStyle name="Normalny 11 5" xfId="154"/>
    <cellStyle name="Normalny 11 6" xfId="155"/>
    <cellStyle name="Normalny 11 7" xfId="156"/>
    <cellStyle name="Normalny 11 8" xfId="157"/>
    <cellStyle name="Normalny 11 9" xfId="158"/>
    <cellStyle name="Normalny 12 10" xfId="159"/>
    <cellStyle name="Normalny 12 11" xfId="160"/>
    <cellStyle name="Normalny 12 12" xfId="161"/>
    <cellStyle name="Normalny 12 2" xfId="162"/>
    <cellStyle name="Normalny 12 3" xfId="163"/>
    <cellStyle name="Normalny 12 4" xfId="164"/>
    <cellStyle name="Normalny 12 5" xfId="165"/>
    <cellStyle name="Normalny 12 6" xfId="166"/>
    <cellStyle name="Normalny 12 7" xfId="167"/>
    <cellStyle name="Normalny 12 8" xfId="168"/>
    <cellStyle name="Normalny 12 9" xfId="169"/>
    <cellStyle name="Normalny 13 10" xfId="170"/>
    <cellStyle name="Normalny 13 2" xfId="171"/>
    <cellStyle name="Normalny 13 3" xfId="172"/>
    <cellStyle name="Normalny 13 3 2" xfId="173"/>
    <cellStyle name="Normalny 13 4" xfId="174"/>
    <cellStyle name="Normalny 13 5" xfId="175"/>
    <cellStyle name="Normalny 13 6" xfId="176"/>
    <cellStyle name="Normalny 13 7" xfId="177"/>
    <cellStyle name="Normalny 13 8" xfId="178"/>
    <cellStyle name="Normalny 13 9" xfId="179"/>
    <cellStyle name="Normalny 14 10" xfId="180"/>
    <cellStyle name="Normalny 14 2" xfId="181"/>
    <cellStyle name="Normalny 14 3" xfId="182"/>
    <cellStyle name="Normalny 14 3 2" xfId="183"/>
    <cellStyle name="Normalny 14 4" xfId="184"/>
    <cellStyle name="Normalny 14 5" xfId="185"/>
    <cellStyle name="Normalny 14 6" xfId="186"/>
    <cellStyle name="Normalny 14 7" xfId="187"/>
    <cellStyle name="Normalny 14 8" xfId="188"/>
    <cellStyle name="Normalny 14 9" xfId="189"/>
    <cellStyle name="Normalny 15 10" xfId="190"/>
    <cellStyle name="Normalny 15 2" xfId="191"/>
    <cellStyle name="Normalny 15 3" xfId="192"/>
    <cellStyle name="Normalny 15 3 2" xfId="193"/>
    <cellStyle name="Normalny 15 4" xfId="194"/>
    <cellStyle name="Normalny 15 5" xfId="195"/>
    <cellStyle name="Normalny 15 6" xfId="196"/>
    <cellStyle name="Normalny 15 7" xfId="197"/>
    <cellStyle name="Normalny 15 8" xfId="198"/>
    <cellStyle name="Normalny 15 9" xfId="199"/>
    <cellStyle name="Normalny 16 10" xfId="200"/>
    <cellStyle name="Normalny 16 2" xfId="201"/>
    <cellStyle name="Normalny 16 3" xfId="202"/>
    <cellStyle name="Normalny 16 3 2" xfId="203"/>
    <cellStyle name="Normalny 16 4" xfId="204"/>
    <cellStyle name="Normalny 16 5" xfId="205"/>
    <cellStyle name="Normalny 16 6" xfId="206"/>
    <cellStyle name="Normalny 16 7" xfId="207"/>
    <cellStyle name="Normalny 16 8" xfId="208"/>
    <cellStyle name="Normalny 16 9" xfId="209"/>
    <cellStyle name="Normalny 17 10" xfId="210"/>
    <cellStyle name="Normalny 17 2" xfId="211"/>
    <cellStyle name="Normalny 17 3" xfId="212"/>
    <cellStyle name="Normalny 17 3 2" xfId="213"/>
    <cellStyle name="Normalny 17 4" xfId="214"/>
    <cellStyle name="Normalny 17 5" xfId="215"/>
    <cellStyle name="Normalny 17 6" xfId="216"/>
    <cellStyle name="Normalny 17 7" xfId="217"/>
    <cellStyle name="Normalny 17 8" xfId="218"/>
    <cellStyle name="Normalny 17 9" xfId="219"/>
    <cellStyle name="Normalny 18 2" xfId="220"/>
    <cellStyle name="Normalny 18 3" xfId="221"/>
    <cellStyle name="Normalny 18 4" xfId="222"/>
    <cellStyle name="Normalny 18 5" xfId="223"/>
    <cellStyle name="Normalny 18 6" xfId="224"/>
    <cellStyle name="Normalny 18 7" xfId="225"/>
    <cellStyle name="Normalny 18 8" xfId="226"/>
    <cellStyle name="Normalny 18 9" xfId="227"/>
    <cellStyle name="Normalny 19 2" xfId="228"/>
    <cellStyle name="Normalny 19 3" xfId="229"/>
    <cellStyle name="Normalny 19 4" xfId="230"/>
    <cellStyle name="Normalny 19 5" xfId="231"/>
    <cellStyle name="Normalny 19 6" xfId="232"/>
    <cellStyle name="Normalny 19 7" xfId="233"/>
    <cellStyle name="Normalny 19 8" xfId="234"/>
    <cellStyle name="Normalny 2" xfId="235"/>
    <cellStyle name="Normalny 2 10" xfId="236"/>
    <cellStyle name="Normalny 2 11" xfId="237"/>
    <cellStyle name="Normalny 2 2" xfId="238"/>
    <cellStyle name="Normalny 2 2 2" xfId="239"/>
    <cellStyle name="Normalny 2 3" xfId="240"/>
    <cellStyle name="Normalny 2 3 2" xfId="241"/>
    <cellStyle name="Normalny 2 4" xfId="242"/>
    <cellStyle name="Normalny 2 4 2" xfId="243"/>
    <cellStyle name="Normalny 2 5" xfId="244"/>
    <cellStyle name="Normalny 2 6" xfId="245"/>
    <cellStyle name="Normalny 2 7" xfId="246"/>
    <cellStyle name="Normalny 2 8" xfId="247"/>
    <cellStyle name="Normalny 2 9" xfId="248"/>
    <cellStyle name="Normalny 20 2" xfId="249"/>
    <cellStyle name="Normalny 20 3" xfId="250"/>
    <cellStyle name="Normalny 20 4" xfId="251"/>
    <cellStyle name="Normalny 20 5" xfId="252"/>
    <cellStyle name="Normalny 20 6" xfId="253"/>
    <cellStyle name="Normalny 20 7" xfId="254"/>
    <cellStyle name="Normalny 20 8" xfId="255"/>
    <cellStyle name="Normalny 20 9" xfId="256"/>
    <cellStyle name="Normalny 21" xfId="257"/>
    <cellStyle name="Normalny 22" xfId="258"/>
    <cellStyle name="Normalny 23" xfId="259"/>
    <cellStyle name="Normalny 24" xfId="260"/>
    <cellStyle name="Normalny 246" xfId="261"/>
    <cellStyle name="Normalny 25 2" xfId="262"/>
    <cellStyle name="Normalny 25 3" xfId="263"/>
    <cellStyle name="Normalny 25 4" xfId="264"/>
    <cellStyle name="Normalny 26" xfId="265"/>
    <cellStyle name="Normalny 27" xfId="266"/>
    <cellStyle name="Normalny 28" xfId="267"/>
    <cellStyle name="Normalny 29" xfId="268"/>
    <cellStyle name="Normalny 3" xfId="269"/>
    <cellStyle name="Normalny 3 10" xfId="270"/>
    <cellStyle name="Normalny 3 11" xfId="271"/>
    <cellStyle name="Normalny 3 2" xfId="272"/>
    <cellStyle name="Normalny 3 3" xfId="273"/>
    <cellStyle name="Normalny 3 4" xfId="274"/>
    <cellStyle name="Normalny 3 5" xfId="275"/>
    <cellStyle name="Normalny 3 6" xfId="276"/>
    <cellStyle name="Normalny 3 7" xfId="277"/>
    <cellStyle name="Normalny 3 8" xfId="278"/>
    <cellStyle name="Normalny 3 9" xfId="279"/>
    <cellStyle name="Normalny 30" xfId="280"/>
    <cellStyle name="Normalny 31" xfId="281"/>
    <cellStyle name="Normalny 32" xfId="282"/>
    <cellStyle name="Normalny 33" xfId="283"/>
    <cellStyle name="Normalny 34" xfId="284"/>
    <cellStyle name="Normalny 35" xfId="285"/>
    <cellStyle name="Normalny 36" xfId="286"/>
    <cellStyle name="Normalny 37" xfId="287"/>
    <cellStyle name="Normalny 38" xfId="288"/>
    <cellStyle name="Normalny 39" xfId="289"/>
    <cellStyle name="Normalny 4" xfId="290"/>
    <cellStyle name="Normalny 4 10" xfId="291"/>
    <cellStyle name="Normalny 4 11" xfId="292"/>
    <cellStyle name="Normalny 4 2" xfId="293"/>
    <cellStyle name="Normalny 4 3" xfId="294"/>
    <cellStyle name="Normalny 4 4" xfId="295"/>
    <cellStyle name="Normalny 4 5" xfId="296"/>
    <cellStyle name="Normalny 4 6" xfId="297"/>
    <cellStyle name="Normalny 4 7" xfId="298"/>
    <cellStyle name="Normalny 4 8" xfId="299"/>
    <cellStyle name="Normalny 4 9" xfId="300"/>
    <cellStyle name="Normalny 40" xfId="301"/>
    <cellStyle name="Normalny 41" xfId="302"/>
    <cellStyle name="Normalny 42" xfId="303"/>
    <cellStyle name="Normalny 43" xfId="304"/>
    <cellStyle name="Normalny 44" xfId="305"/>
    <cellStyle name="Normalny 45 2" xfId="306"/>
    <cellStyle name="Normalny 45 3" xfId="307"/>
    <cellStyle name="Normalny 45 4" xfId="308"/>
    <cellStyle name="Normalny 46" xfId="309"/>
    <cellStyle name="Normalny 47" xfId="310"/>
    <cellStyle name="Normalny 48" xfId="311"/>
    <cellStyle name="Normalny 49 2" xfId="312"/>
    <cellStyle name="Normalny 49 3" xfId="313"/>
    <cellStyle name="Normalny 49 4" xfId="314"/>
    <cellStyle name="Normalny 5" xfId="315"/>
    <cellStyle name="Normalny 5 10" xfId="316"/>
    <cellStyle name="Normalny 5 11" xfId="317"/>
    <cellStyle name="Normalny 5 12" xfId="318"/>
    <cellStyle name="Normalny 5 2" xfId="319"/>
    <cellStyle name="Normalny 5 3" xfId="320"/>
    <cellStyle name="Normalny 5 4" xfId="321"/>
    <cellStyle name="Normalny 5 5" xfId="322"/>
    <cellStyle name="Normalny 5 6" xfId="323"/>
    <cellStyle name="Normalny 5 7" xfId="324"/>
    <cellStyle name="Normalny 5 8" xfId="325"/>
    <cellStyle name="Normalny 5 9" xfId="326"/>
    <cellStyle name="Normalny 50 2" xfId="327"/>
    <cellStyle name="Normalny 50 3" xfId="328"/>
    <cellStyle name="Normalny 50 4" xfId="329"/>
    <cellStyle name="Normalny 51 2" xfId="330"/>
    <cellStyle name="Normalny 51 3" xfId="331"/>
    <cellStyle name="Normalny 51 4" xfId="332"/>
    <cellStyle name="Normalny 52 2" xfId="333"/>
    <cellStyle name="Normalny 52 3" xfId="334"/>
    <cellStyle name="Normalny 52 4" xfId="335"/>
    <cellStyle name="Normalny 53 2" xfId="336"/>
    <cellStyle name="Normalny 53 3" xfId="337"/>
    <cellStyle name="Normalny 53 4" xfId="338"/>
    <cellStyle name="Normalny 57" xfId="339"/>
    <cellStyle name="Normalny 6" xfId="340"/>
    <cellStyle name="Normalny 6 10" xfId="341"/>
    <cellStyle name="Normalny 6 11" xfId="342"/>
    <cellStyle name="Normalny 6 12" xfId="343"/>
    <cellStyle name="Normalny 6 2" xfId="344"/>
    <cellStyle name="Normalny 6 3" xfId="345"/>
    <cellStyle name="Normalny 6 4" xfId="346"/>
    <cellStyle name="Normalny 6 5" xfId="347"/>
    <cellStyle name="Normalny 6 6" xfId="348"/>
    <cellStyle name="Normalny 6 7" xfId="349"/>
    <cellStyle name="Normalny 6 8" xfId="350"/>
    <cellStyle name="Normalny 6 9" xfId="351"/>
    <cellStyle name="Normalny 7" xfId="352"/>
    <cellStyle name="Normalny 7 10" xfId="353"/>
    <cellStyle name="Normalny 7 11" xfId="354"/>
    <cellStyle name="Normalny 7 2" xfId="355"/>
    <cellStyle name="Normalny 7 3" xfId="356"/>
    <cellStyle name="Normalny 7 4" xfId="357"/>
    <cellStyle name="Normalny 7 5" xfId="358"/>
    <cellStyle name="Normalny 7 6" xfId="359"/>
    <cellStyle name="Normalny 7 7" xfId="360"/>
    <cellStyle name="Normalny 7 8" xfId="361"/>
    <cellStyle name="Normalny 7 9" xfId="362"/>
    <cellStyle name="Normalny 8" xfId="363"/>
    <cellStyle name="Normalny 8 10" xfId="364"/>
    <cellStyle name="Normalny 8 11" xfId="365"/>
    <cellStyle name="Normalny 8 2" xfId="366"/>
    <cellStyle name="Normalny 8 3" xfId="367"/>
    <cellStyle name="Normalny 8 4" xfId="368"/>
    <cellStyle name="Normalny 8 5" xfId="369"/>
    <cellStyle name="Normalny 8 6" xfId="370"/>
    <cellStyle name="Normalny 8 7" xfId="371"/>
    <cellStyle name="Normalny 8 8" xfId="372"/>
    <cellStyle name="Normalny 8 9" xfId="373"/>
    <cellStyle name="Normalny 9" xfId="374"/>
    <cellStyle name="Normalny 9 10" xfId="375"/>
    <cellStyle name="Normalny 9 11" xfId="376"/>
    <cellStyle name="Normalny 9 12" xfId="377"/>
    <cellStyle name="Normalny 9 2" xfId="378"/>
    <cellStyle name="Normalny 9 3" xfId="379"/>
    <cellStyle name="Normalny 9 4" xfId="380"/>
    <cellStyle name="Normalny 9 5" xfId="381"/>
    <cellStyle name="Normalny 9 6" xfId="382"/>
    <cellStyle name="Normalny 9 7" xfId="383"/>
    <cellStyle name="Normalny 9 8" xfId="384"/>
    <cellStyle name="Normalny 9 9" xfId="385"/>
    <cellStyle name="Obliczenia 2" xfId="386"/>
    <cellStyle name="Obliczenia 3" xfId="387"/>
    <cellStyle name="Obliczenia 3 2" xfId="388"/>
    <cellStyle name="SAPBEXaggData" xfId="389"/>
    <cellStyle name="SAPBEXaggDataEmph" xfId="390"/>
    <cellStyle name="SAPBEXaggItem" xfId="391"/>
    <cellStyle name="SAPBEXaggItemX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formats 2" xfId="407"/>
    <cellStyle name="SAPBEXformats 3" xfId="408"/>
    <cellStyle name="SAPBEXheaderItem" xfId="409"/>
    <cellStyle name="SAPBEXheaderText" xfId="410"/>
    <cellStyle name="SAPBEXHLevel0" xfId="411"/>
    <cellStyle name="SAPBEXHLevel0 2" xfId="412"/>
    <cellStyle name="SAPBEXHLevel0 3" xfId="413"/>
    <cellStyle name="SAPBEXHLevel0X" xfId="414"/>
    <cellStyle name="SAPBEXHLevel0X 2" xfId="415"/>
    <cellStyle name="SAPBEXHLevel0X 3" xfId="416"/>
    <cellStyle name="SAPBEXHLevel1" xfId="417"/>
    <cellStyle name="SAPBEXHLevel1 2" xfId="418"/>
    <cellStyle name="SAPBEXHLevel1 3" xfId="419"/>
    <cellStyle name="SAPBEXHLevel1X" xfId="420"/>
    <cellStyle name="SAPBEXHLevel1X 2" xfId="421"/>
    <cellStyle name="SAPBEXHLevel1X 3" xfId="422"/>
    <cellStyle name="SAPBEXHLevel2" xfId="423"/>
    <cellStyle name="SAPBEXHLevel2 2" xfId="424"/>
    <cellStyle name="SAPBEXHLevel2 3" xfId="425"/>
    <cellStyle name="SAPBEXHLevel2X" xfId="426"/>
    <cellStyle name="SAPBEXHLevel2X 2" xfId="427"/>
    <cellStyle name="SAPBEXHLevel2X 3" xfId="428"/>
    <cellStyle name="SAPBEXHLevel3" xfId="429"/>
    <cellStyle name="SAPBEXHLevel3 2" xfId="430"/>
    <cellStyle name="SAPBEXHLevel3 3" xfId="431"/>
    <cellStyle name="SAPBEXHLevel3X" xfId="432"/>
    <cellStyle name="SAPBEXHLevel3X 2" xfId="433"/>
    <cellStyle name="SAPBEXHLevel3X 3" xfId="434"/>
    <cellStyle name="SAPBEXresData" xfId="435"/>
    <cellStyle name="SAPBEXresDataEmph" xfId="436"/>
    <cellStyle name="SAPBEXresItem" xfId="437"/>
    <cellStyle name="SAPBEXresItemX" xfId="438"/>
    <cellStyle name="SAPBEXstdData" xfId="439"/>
    <cellStyle name="SAPBEXstdDataEmph" xfId="440"/>
    <cellStyle name="SAPBEXstdItem" xfId="441"/>
    <cellStyle name="SAPBEXstdItemX" xfId="442"/>
    <cellStyle name="SAPBEXtitle" xfId="443"/>
    <cellStyle name="SAPBEXundefined" xfId="444"/>
    <cellStyle name="Suma 2" xfId="445"/>
    <cellStyle name="Suma 3" xfId="446"/>
    <cellStyle name="Suma 3 2" xfId="447"/>
    <cellStyle name="Tekst objaśnienia 2" xfId="448"/>
    <cellStyle name="Tekst objaśnienia 3" xfId="449"/>
    <cellStyle name="Tekst objaśnienia 3 2" xfId="450"/>
    <cellStyle name="Tekst ostrzeżenia 2" xfId="451"/>
    <cellStyle name="Tekst ostrzeżenia 3" xfId="452"/>
    <cellStyle name="Tekst ostrzeżenia 3 2" xfId="453"/>
    <cellStyle name="Tytuł 2" xfId="454"/>
    <cellStyle name="Tytuł 3" xfId="455"/>
    <cellStyle name="Uwaga 2" xfId="456"/>
    <cellStyle name="Uwaga 2 2" xfId="457"/>
    <cellStyle name="Uwaga 2 3" xfId="458"/>
    <cellStyle name="Uwaga 3" xfId="459"/>
    <cellStyle name="Uwaga 3 2" xfId="460"/>
    <cellStyle name="Złe 2" xfId="461"/>
    <cellStyle name="Złe 2 2" xfId="462"/>
    <cellStyle name="Złe 3" xfId="463"/>
    <cellStyle name="Złe 3 2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4"/>
  <sheetViews>
    <sheetView tabSelected="1" topLeftCell="A16" zoomScaleNormal="100" workbookViewId="0">
      <selection activeCell="A10" sqref="A10:A33"/>
    </sheetView>
  </sheetViews>
  <sheetFormatPr defaultRowHeight="15"/>
  <cols>
    <col min="1" max="1" width="6" customWidth="1"/>
    <col min="2" max="2" width="21.85546875" customWidth="1"/>
    <col min="3" max="3" width="38.7109375" customWidth="1"/>
    <col min="4" max="4" width="13.85546875" customWidth="1"/>
    <col min="5" max="5" width="11.140625" customWidth="1"/>
    <col min="6" max="6" width="18.140625" customWidth="1"/>
    <col min="7" max="7" width="12.140625" customWidth="1"/>
    <col min="9" max="9" width="11.140625" customWidth="1"/>
    <col min="10" max="10" width="39.7109375" customWidth="1"/>
    <col min="12" max="12" width="11.28515625" bestFit="1" customWidth="1"/>
  </cols>
  <sheetData>
    <row r="2" spans="1:10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>
      <c r="A3" s="41" t="s">
        <v>0</v>
      </c>
      <c r="B3" s="41"/>
      <c r="C3" s="42" t="s">
        <v>94</v>
      </c>
      <c r="D3" s="42"/>
      <c r="E3" s="42"/>
      <c r="F3" s="42"/>
      <c r="G3" s="42"/>
      <c r="H3" s="42"/>
      <c r="I3" s="42"/>
      <c r="J3" s="42"/>
    </row>
    <row r="4" spans="1:10" ht="28.5" customHeight="1">
      <c r="A4" s="41" t="s">
        <v>38</v>
      </c>
      <c r="B4" s="41"/>
      <c r="C4" s="1"/>
      <c r="D4" s="51" t="s">
        <v>39</v>
      </c>
      <c r="E4" s="52"/>
      <c r="F4" s="2"/>
      <c r="G4" s="42"/>
      <c r="H4" s="42"/>
      <c r="I4" s="1"/>
      <c r="J4" s="1"/>
    </row>
    <row r="5" spans="1:10" ht="28.5" customHeight="1">
      <c r="A5" s="3"/>
      <c r="B5" s="3"/>
      <c r="C5" s="43" t="s">
        <v>49</v>
      </c>
      <c r="D5" s="44"/>
      <c r="E5" s="45"/>
      <c r="F5" s="9">
        <f>I8</f>
        <v>1193.72</v>
      </c>
      <c r="G5" s="4"/>
      <c r="H5" s="4"/>
      <c r="I5" s="4"/>
      <c r="J5" s="4"/>
    </row>
    <row r="6" spans="1:10" ht="28.5" customHeight="1">
      <c r="A6" s="3"/>
      <c r="B6" s="3"/>
      <c r="C6" s="51" t="s">
        <v>51</v>
      </c>
      <c r="D6" s="53"/>
      <c r="E6" s="52"/>
      <c r="F6" s="10">
        <v>4000</v>
      </c>
      <c r="G6" s="4"/>
      <c r="H6" s="4"/>
      <c r="I6" s="4"/>
      <c r="J6" s="4"/>
    </row>
    <row r="7" spans="1:10">
      <c r="A7" s="50" t="s">
        <v>40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5.75" customHeight="1">
      <c r="A8" s="49" t="s">
        <v>95</v>
      </c>
      <c r="B8" s="49"/>
      <c r="C8" s="49"/>
      <c r="D8" s="49"/>
      <c r="E8" s="49"/>
      <c r="F8" s="49"/>
      <c r="G8" s="49"/>
      <c r="H8" s="5" t="s">
        <v>48</v>
      </c>
      <c r="I8" s="8">
        <f>SUM(I10:I33)</f>
        <v>1193.72</v>
      </c>
      <c r="J8" s="5"/>
    </row>
    <row r="9" spans="1:10" ht="30">
      <c r="A9" s="13" t="s">
        <v>1</v>
      </c>
      <c r="B9" s="13" t="s">
        <v>2</v>
      </c>
      <c r="C9" s="13" t="s">
        <v>13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</row>
    <row r="10" spans="1:10" ht="30">
      <c r="A10" s="13">
        <v>1</v>
      </c>
      <c r="B10" s="7" t="s">
        <v>10</v>
      </c>
      <c r="C10" s="14" t="s">
        <v>93</v>
      </c>
      <c r="D10" s="13" t="s">
        <v>14</v>
      </c>
      <c r="E10" s="7" t="s">
        <v>11</v>
      </c>
      <c r="F10" s="15">
        <v>32</v>
      </c>
      <c r="G10" s="16">
        <v>1</v>
      </c>
      <c r="H10" s="16">
        <v>1</v>
      </c>
      <c r="I10" s="16">
        <f t="shared" ref="I10:I16" si="0">F10*G10*H10</f>
        <v>32</v>
      </c>
      <c r="J10" s="13"/>
    </row>
    <row r="11" spans="1:10" ht="30">
      <c r="A11" s="13">
        <v>2</v>
      </c>
      <c r="B11" s="7" t="s">
        <v>10</v>
      </c>
      <c r="C11" s="14" t="s">
        <v>15</v>
      </c>
      <c r="D11" s="13">
        <v>2</v>
      </c>
      <c r="E11" s="7" t="s">
        <v>16</v>
      </c>
      <c r="F11" s="17">
        <v>1</v>
      </c>
      <c r="G11" s="16">
        <v>5</v>
      </c>
      <c r="H11" s="16">
        <v>1</v>
      </c>
      <c r="I11" s="16">
        <f t="shared" si="0"/>
        <v>5</v>
      </c>
      <c r="J11" s="13"/>
    </row>
    <row r="12" spans="1:10" ht="30">
      <c r="A12" s="13">
        <v>3</v>
      </c>
      <c r="B12" s="7" t="s">
        <v>10</v>
      </c>
      <c r="C12" s="14" t="s">
        <v>41</v>
      </c>
      <c r="D12" s="13">
        <v>59</v>
      </c>
      <c r="E12" s="7" t="s">
        <v>12</v>
      </c>
      <c r="F12" s="17">
        <v>3</v>
      </c>
      <c r="G12" s="16">
        <v>1</v>
      </c>
      <c r="H12" s="16">
        <v>1</v>
      </c>
      <c r="I12" s="16">
        <f t="shared" si="0"/>
        <v>3</v>
      </c>
      <c r="J12" s="13"/>
    </row>
    <row r="13" spans="1:10">
      <c r="A13" s="13">
        <v>4</v>
      </c>
      <c r="B13" s="13" t="s">
        <v>18</v>
      </c>
      <c r="C13" s="14" t="s">
        <v>17</v>
      </c>
      <c r="D13" s="13">
        <v>1</v>
      </c>
      <c r="E13" s="7" t="s">
        <v>12</v>
      </c>
      <c r="F13" s="17">
        <v>18</v>
      </c>
      <c r="G13" s="16">
        <v>1</v>
      </c>
      <c r="H13" s="16">
        <v>1</v>
      </c>
      <c r="I13" s="16">
        <f t="shared" si="0"/>
        <v>18</v>
      </c>
      <c r="J13" s="13"/>
    </row>
    <row r="14" spans="1:10" ht="30">
      <c r="A14" s="13">
        <v>5</v>
      </c>
      <c r="B14" s="18" t="s">
        <v>10</v>
      </c>
      <c r="C14" s="14" t="s">
        <v>21</v>
      </c>
      <c r="D14" s="13">
        <v>105</v>
      </c>
      <c r="E14" s="7" t="s">
        <v>11</v>
      </c>
      <c r="F14" s="17">
        <v>2</v>
      </c>
      <c r="G14" s="16">
        <v>1</v>
      </c>
      <c r="H14" s="16">
        <v>1</v>
      </c>
      <c r="I14" s="16">
        <f t="shared" si="0"/>
        <v>2</v>
      </c>
      <c r="J14" s="13"/>
    </row>
    <row r="15" spans="1:10" ht="30">
      <c r="A15" s="13">
        <v>6</v>
      </c>
      <c r="B15" s="18" t="s">
        <v>10</v>
      </c>
      <c r="C15" s="14" t="s">
        <v>22</v>
      </c>
      <c r="D15" s="18">
        <v>144</v>
      </c>
      <c r="E15" s="18" t="s">
        <v>12</v>
      </c>
      <c r="F15" s="19">
        <v>48</v>
      </c>
      <c r="G15" s="20">
        <v>1</v>
      </c>
      <c r="H15" s="20">
        <v>1</v>
      </c>
      <c r="I15" s="20">
        <f t="shared" si="0"/>
        <v>48</v>
      </c>
      <c r="J15" s="13"/>
    </row>
    <row r="16" spans="1:10" ht="30">
      <c r="A16" s="13">
        <v>7</v>
      </c>
      <c r="B16" s="18" t="s">
        <v>10</v>
      </c>
      <c r="C16" s="21" t="s">
        <v>42</v>
      </c>
      <c r="D16" s="13">
        <v>154</v>
      </c>
      <c r="E16" s="7" t="s">
        <v>16</v>
      </c>
      <c r="F16" s="17">
        <v>32</v>
      </c>
      <c r="G16" s="16">
        <v>0.5</v>
      </c>
      <c r="H16" s="16">
        <v>1</v>
      </c>
      <c r="I16" s="16">
        <f t="shared" si="0"/>
        <v>16</v>
      </c>
      <c r="J16" s="13"/>
    </row>
    <row r="17" spans="1:10" ht="30">
      <c r="A17" s="13">
        <v>8</v>
      </c>
      <c r="B17" s="23" t="s">
        <v>27</v>
      </c>
      <c r="C17" s="14" t="s">
        <v>37</v>
      </c>
      <c r="D17" s="24" t="s">
        <v>28</v>
      </c>
      <c r="E17" s="25" t="s">
        <v>29</v>
      </c>
      <c r="F17" s="26">
        <v>16</v>
      </c>
      <c r="G17" s="27">
        <v>1.17</v>
      </c>
      <c r="H17" s="28">
        <v>1</v>
      </c>
      <c r="I17" s="27">
        <v>18.72</v>
      </c>
      <c r="J17" s="11" t="s">
        <v>55</v>
      </c>
    </row>
    <row r="18" spans="1:10">
      <c r="A18" s="13">
        <v>9</v>
      </c>
      <c r="B18" s="18" t="s">
        <v>10</v>
      </c>
      <c r="C18" s="14" t="s">
        <v>23</v>
      </c>
      <c r="D18" s="18">
        <v>145</v>
      </c>
      <c r="E18" s="18" t="s">
        <v>12</v>
      </c>
      <c r="F18" s="19">
        <v>40</v>
      </c>
      <c r="G18" s="20">
        <v>1</v>
      </c>
      <c r="H18" s="20">
        <v>1</v>
      </c>
      <c r="I18" s="20">
        <f t="shared" ref="I18:I20" si="1">F18*G18*H18</f>
        <v>40</v>
      </c>
      <c r="J18" s="13"/>
    </row>
    <row r="19" spans="1:10" ht="30">
      <c r="A19" s="13">
        <v>10</v>
      </c>
      <c r="B19" s="18" t="s">
        <v>10</v>
      </c>
      <c r="C19" s="14" t="s">
        <v>24</v>
      </c>
      <c r="D19" s="13">
        <v>146</v>
      </c>
      <c r="E19" s="13" t="s">
        <v>16</v>
      </c>
      <c r="F19" s="15">
        <v>24</v>
      </c>
      <c r="G19" s="13">
        <v>2</v>
      </c>
      <c r="H19" s="13">
        <v>1</v>
      </c>
      <c r="I19" s="13">
        <f t="shared" si="1"/>
        <v>48</v>
      </c>
      <c r="J19" s="13"/>
    </row>
    <row r="20" spans="1:10" ht="30">
      <c r="A20" s="13">
        <v>11</v>
      </c>
      <c r="B20" s="18" t="s">
        <v>10</v>
      </c>
      <c r="C20" s="29" t="s">
        <v>43</v>
      </c>
      <c r="D20" s="18">
        <v>148</v>
      </c>
      <c r="E20" s="18" t="s">
        <v>12</v>
      </c>
      <c r="F20" s="19">
        <v>48</v>
      </c>
      <c r="G20" s="20">
        <v>1</v>
      </c>
      <c r="H20" s="20">
        <v>1</v>
      </c>
      <c r="I20" s="20">
        <f t="shared" si="1"/>
        <v>48</v>
      </c>
      <c r="J20" s="13"/>
    </row>
    <row r="21" spans="1:10" ht="30">
      <c r="A21" s="13">
        <v>12</v>
      </c>
      <c r="B21" s="18" t="s">
        <v>10</v>
      </c>
      <c r="C21" s="29" t="s">
        <v>25</v>
      </c>
      <c r="D21" s="18">
        <v>151</v>
      </c>
      <c r="E21" s="18" t="s">
        <v>16</v>
      </c>
      <c r="F21" s="19">
        <v>32</v>
      </c>
      <c r="G21" s="30">
        <v>2</v>
      </c>
      <c r="H21" s="20">
        <v>1</v>
      </c>
      <c r="I21" s="20">
        <f>F21*G21*H21</f>
        <v>64</v>
      </c>
      <c r="J21" s="13"/>
    </row>
    <row r="22" spans="1:10" ht="30">
      <c r="A22" s="13">
        <v>13</v>
      </c>
      <c r="B22" s="7" t="s">
        <v>10</v>
      </c>
      <c r="C22" s="14" t="s">
        <v>19</v>
      </c>
      <c r="D22" s="13">
        <v>81</v>
      </c>
      <c r="E22" s="7" t="s">
        <v>11</v>
      </c>
      <c r="F22" s="17">
        <v>10</v>
      </c>
      <c r="G22" s="16">
        <v>1</v>
      </c>
      <c r="H22" s="16">
        <v>1</v>
      </c>
      <c r="I22" s="16">
        <f>F22*G22*H22</f>
        <v>10</v>
      </c>
      <c r="J22" s="13"/>
    </row>
    <row r="23" spans="1:10" ht="30">
      <c r="A23" s="13">
        <v>14</v>
      </c>
      <c r="B23" s="7" t="s">
        <v>10</v>
      </c>
      <c r="C23" s="14" t="s">
        <v>32</v>
      </c>
      <c r="D23" s="13">
        <v>95</v>
      </c>
      <c r="E23" s="7" t="s">
        <v>16</v>
      </c>
      <c r="F23" s="17">
        <v>2</v>
      </c>
      <c r="G23" s="16">
        <v>1</v>
      </c>
      <c r="H23" s="16">
        <v>1</v>
      </c>
      <c r="I23" s="16">
        <f>F23*G23*H23</f>
        <v>2</v>
      </c>
      <c r="J23" s="13"/>
    </row>
    <row r="24" spans="1:10">
      <c r="A24" s="13">
        <v>15</v>
      </c>
      <c r="B24" s="18" t="s">
        <v>10</v>
      </c>
      <c r="C24" s="6" t="s">
        <v>33</v>
      </c>
      <c r="D24" s="6" t="s">
        <v>34</v>
      </c>
      <c r="E24" s="18" t="s">
        <v>11</v>
      </c>
      <c r="F24" s="19">
        <v>32</v>
      </c>
      <c r="G24" s="20">
        <v>1</v>
      </c>
      <c r="H24" s="20">
        <v>1</v>
      </c>
      <c r="I24" s="31">
        <f>F24*G24*H24</f>
        <v>32</v>
      </c>
      <c r="J24" s="18"/>
    </row>
    <row r="25" spans="1:10" ht="30">
      <c r="A25" s="13">
        <v>16</v>
      </c>
      <c r="B25" s="7" t="s">
        <v>45</v>
      </c>
      <c r="C25" s="14" t="s">
        <v>47</v>
      </c>
      <c r="D25" s="24" t="s">
        <v>46</v>
      </c>
      <c r="E25" s="25" t="s">
        <v>29</v>
      </c>
      <c r="F25" s="32">
        <v>32</v>
      </c>
      <c r="G25" s="33">
        <v>3</v>
      </c>
      <c r="H25" s="28">
        <v>1</v>
      </c>
      <c r="I25" s="33">
        <f t="shared" ref="I25:I30" si="2">F25*G25*H25</f>
        <v>96</v>
      </c>
      <c r="J25" s="11" t="s">
        <v>55</v>
      </c>
    </row>
    <row r="26" spans="1:10" ht="60">
      <c r="A26" s="13">
        <v>17</v>
      </c>
      <c r="B26" s="7" t="s">
        <v>10</v>
      </c>
      <c r="C26" s="14" t="s">
        <v>35</v>
      </c>
      <c r="D26" s="13">
        <v>72</v>
      </c>
      <c r="E26" s="7" t="s">
        <v>11</v>
      </c>
      <c r="F26" s="17">
        <v>220</v>
      </c>
      <c r="G26" s="16">
        <v>1</v>
      </c>
      <c r="H26" s="16">
        <v>1</v>
      </c>
      <c r="I26" s="16">
        <f t="shared" si="2"/>
        <v>220</v>
      </c>
      <c r="J26" s="11" t="s">
        <v>55</v>
      </c>
    </row>
    <row r="27" spans="1:10" ht="30">
      <c r="A27" s="13">
        <v>18</v>
      </c>
      <c r="B27" s="7" t="s">
        <v>10</v>
      </c>
      <c r="C27" s="14" t="s">
        <v>44</v>
      </c>
      <c r="D27" s="13">
        <v>76</v>
      </c>
      <c r="E27" s="7" t="s">
        <v>11</v>
      </c>
      <c r="F27" s="17">
        <v>4</v>
      </c>
      <c r="G27" s="16">
        <v>4</v>
      </c>
      <c r="H27" s="16">
        <v>1</v>
      </c>
      <c r="I27" s="16">
        <f t="shared" si="2"/>
        <v>16</v>
      </c>
      <c r="J27" s="6"/>
    </row>
    <row r="28" spans="1:10" ht="45">
      <c r="A28" s="13">
        <v>19</v>
      </c>
      <c r="B28" s="7" t="s">
        <v>10</v>
      </c>
      <c r="C28" s="34" t="s">
        <v>62</v>
      </c>
      <c r="D28" s="13">
        <v>77</v>
      </c>
      <c r="E28" s="7" t="s">
        <v>11</v>
      </c>
      <c r="F28" s="17">
        <v>1</v>
      </c>
      <c r="G28" s="16">
        <v>8</v>
      </c>
      <c r="H28" s="16">
        <v>1</v>
      </c>
      <c r="I28" s="16">
        <f t="shared" si="2"/>
        <v>8</v>
      </c>
      <c r="J28" s="6"/>
    </row>
    <row r="29" spans="1:10">
      <c r="A29" s="13">
        <v>20</v>
      </c>
      <c r="B29" s="7" t="s">
        <v>10</v>
      </c>
      <c r="C29" s="14" t="s">
        <v>20</v>
      </c>
      <c r="D29" s="13">
        <v>83</v>
      </c>
      <c r="E29" s="7" t="s">
        <v>16</v>
      </c>
      <c r="F29" s="17">
        <v>3</v>
      </c>
      <c r="G29" s="16">
        <v>4</v>
      </c>
      <c r="H29" s="16">
        <v>1</v>
      </c>
      <c r="I29" s="16">
        <f t="shared" si="2"/>
        <v>12</v>
      </c>
      <c r="J29" s="6"/>
    </row>
    <row r="30" spans="1:10">
      <c r="A30" s="13">
        <v>21</v>
      </c>
      <c r="B30" s="23" t="s">
        <v>30</v>
      </c>
      <c r="C30" s="35" t="s">
        <v>36</v>
      </c>
      <c r="D30" s="24" t="s">
        <v>31</v>
      </c>
      <c r="E30" s="25" t="s">
        <v>12</v>
      </c>
      <c r="F30" s="32">
        <v>5</v>
      </c>
      <c r="G30" s="33">
        <v>1</v>
      </c>
      <c r="H30" s="28">
        <v>1</v>
      </c>
      <c r="I30" s="33">
        <f t="shared" si="2"/>
        <v>5</v>
      </c>
      <c r="J30" s="11" t="s">
        <v>55</v>
      </c>
    </row>
    <row r="31" spans="1:10" ht="30">
      <c r="A31" s="13">
        <v>22</v>
      </c>
      <c r="B31" s="23" t="s">
        <v>26</v>
      </c>
      <c r="C31" s="14" t="s">
        <v>52</v>
      </c>
      <c r="D31" s="24" t="s">
        <v>54</v>
      </c>
      <c r="E31" s="25" t="s">
        <v>12</v>
      </c>
      <c r="F31" s="32">
        <v>0.4</v>
      </c>
      <c r="G31" s="33">
        <v>450</v>
      </c>
      <c r="H31" s="28">
        <v>1</v>
      </c>
      <c r="I31" s="33">
        <f>F31*G31*H31</f>
        <v>180</v>
      </c>
      <c r="J31" s="13"/>
    </row>
    <row r="32" spans="1:10" ht="30">
      <c r="A32" s="13">
        <v>23</v>
      </c>
      <c r="B32" s="23" t="s">
        <v>26</v>
      </c>
      <c r="C32" s="14" t="s">
        <v>53</v>
      </c>
      <c r="D32" s="24" t="s">
        <v>96</v>
      </c>
      <c r="E32" s="25" t="s">
        <v>12</v>
      </c>
      <c r="F32" s="32">
        <v>0.25</v>
      </c>
      <c r="G32" s="33">
        <v>600</v>
      </c>
      <c r="H32" s="28">
        <v>1</v>
      </c>
      <c r="I32" s="33">
        <f>F32*G32*H32</f>
        <v>150</v>
      </c>
      <c r="J32" s="13"/>
    </row>
    <row r="33" spans="1:10" ht="45" customHeight="1">
      <c r="A33" s="13">
        <v>24</v>
      </c>
      <c r="B33" s="7" t="s">
        <v>50</v>
      </c>
      <c r="C33" s="46" t="s">
        <v>97</v>
      </c>
      <c r="D33" s="47"/>
      <c r="E33" s="47"/>
      <c r="F33" s="47"/>
      <c r="G33" s="47"/>
      <c r="H33" s="48"/>
      <c r="I33" s="3">
        <v>120</v>
      </c>
      <c r="J33" s="6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</sheetData>
  <mergeCells count="11">
    <mergeCell ref="C33:H33"/>
    <mergeCell ref="A8:G8"/>
    <mergeCell ref="A7:J7"/>
    <mergeCell ref="D4:E4"/>
    <mergeCell ref="A4:B4"/>
    <mergeCell ref="C6:E6"/>
    <mergeCell ref="A2:J2"/>
    <mergeCell ref="A3:B3"/>
    <mergeCell ref="C3:J3"/>
    <mergeCell ref="G4:H4"/>
    <mergeCell ref="C5:E5"/>
  </mergeCells>
  <dataValidations disablePrompts="1" count="1">
    <dataValidation type="list" allowBlank="1" showInputMessage="1" showErrorMessage="1" sqref="E2:F2">
      <formula1>$K$1:$K$23</formula1>
    </dataValidation>
  </dataValidations>
  <pageMargins left="0.7" right="0.7" top="0.75" bottom="0.75" header="0.3" footer="0.3"/>
  <pageSetup paperSize="9" scale="48" orientation="portrait" r:id="rId1"/>
  <ignoredErrors>
    <ignoredError sqref="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2" sqref="B22"/>
    </sheetView>
  </sheetViews>
  <sheetFormatPr defaultRowHeight="15"/>
  <cols>
    <col min="1" max="1" width="4" customWidth="1"/>
    <col min="2" max="2" width="35.7109375" customWidth="1"/>
    <col min="3" max="3" width="13.28515625" customWidth="1"/>
    <col min="4" max="4" width="9.42578125" customWidth="1"/>
    <col min="5" max="5" width="29.28515625" customWidth="1"/>
  </cols>
  <sheetData>
    <row r="1" spans="1:5">
      <c r="A1" s="54" t="s">
        <v>56</v>
      </c>
      <c r="B1" s="54"/>
      <c r="C1" s="54"/>
      <c r="D1" s="54"/>
      <c r="E1" s="54"/>
    </row>
    <row r="2" spans="1:5" ht="33.75" customHeight="1">
      <c r="A2" s="6" t="s">
        <v>61</v>
      </c>
      <c r="B2" s="3" t="s">
        <v>57</v>
      </c>
      <c r="C2" s="36" t="s">
        <v>58</v>
      </c>
      <c r="D2" s="34" t="s">
        <v>59</v>
      </c>
      <c r="E2" s="6" t="s">
        <v>60</v>
      </c>
    </row>
    <row r="3" spans="1:5">
      <c r="A3" s="6">
        <v>1</v>
      </c>
      <c r="B3" s="6" t="s">
        <v>63</v>
      </c>
      <c r="C3" s="37" t="s">
        <v>81</v>
      </c>
      <c r="D3" s="6" t="s">
        <v>80</v>
      </c>
      <c r="E3" s="6"/>
    </row>
    <row r="4" spans="1:5">
      <c r="A4" s="6">
        <v>2</v>
      </c>
      <c r="B4" s="6" t="s">
        <v>64</v>
      </c>
      <c r="C4" s="37" t="s">
        <v>81</v>
      </c>
      <c r="D4" s="6" t="s">
        <v>83</v>
      </c>
      <c r="E4" s="6"/>
    </row>
    <row r="5" spans="1:5" ht="30">
      <c r="A5" s="6">
        <v>3</v>
      </c>
      <c r="B5" s="6" t="s">
        <v>67</v>
      </c>
      <c r="C5" s="37" t="s">
        <v>84</v>
      </c>
      <c r="D5" s="6" t="s">
        <v>79</v>
      </c>
      <c r="E5" s="21" t="s">
        <v>88</v>
      </c>
    </row>
    <row r="6" spans="1:5">
      <c r="A6" s="6">
        <v>4</v>
      </c>
      <c r="B6" s="6" t="s">
        <v>68</v>
      </c>
      <c r="C6" s="37" t="s">
        <v>89</v>
      </c>
      <c r="D6" s="6" t="s">
        <v>79</v>
      </c>
      <c r="E6" s="6" t="s">
        <v>82</v>
      </c>
    </row>
    <row r="7" spans="1:5">
      <c r="A7" s="6">
        <v>5</v>
      </c>
      <c r="B7" s="6" t="s">
        <v>69</v>
      </c>
      <c r="C7" s="37" t="s">
        <v>85</v>
      </c>
      <c r="D7" s="6" t="s">
        <v>79</v>
      </c>
      <c r="E7" s="6" t="s">
        <v>78</v>
      </c>
    </row>
    <row r="8" spans="1:5">
      <c r="A8" s="6">
        <v>6</v>
      </c>
      <c r="B8" s="6" t="s">
        <v>70</v>
      </c>
      <c r="C8" s="37" t="s">
        <v>90</v>
      </c>
      <c r="D8" s="6" t="s">
        <v>79</v>
      </c>
      <c r="E8" s="6" t="s">
        <v>87</v>
      </c>
    </row>
    <row r="9" spans="1:5">
      <c r="A9" s="6">
        <v>7</v>
      </c>
      <c r="B9" s="6" t="s">
        <v>77</v>
      </c>
      <c r="C9" s="37" t="s">
        <v>91</v>
      </c>
      <c r="D9" s="6" t="s">
        <v>79</v>
      </c>
      <c r="E9" s="6" t="s">
        <v>86</v>
      </c>
    </row>
    <row r="10" spans="1:5">
      <c r="A10" s="6">
        <v>8</v>
      </c>
      <c r="B10" s="6" t="s">
        <v>71</v>
      </c>
      <c r="C10" s="37">
        <v>2</v>
      </c>
      <c r="D10" s="6" t="s">
        <v>12</v>
      </c>
      <c r="E10" s="6"/>
    </row>
    <row r="11" spans="1:5">
      <c r="A11" s="6">
        <v>9</v>
      </c>
      <c r="B11" s="6" t="s">
        <v>72</v>
      </c>
      <c r="C11" s="37">
        <v>1</v>
      </c>
      <c r="D11" s="6" t="s">
        <v>12</v>
      </c>
      <c r="E11" s="6"/>
    </row>
    <row r="12" spans="1:5">
      <c r="A12" s="6">
        <v>11</v>
      </c>
      <c r="B12" s="6" t="s">
        <v>73</v>
      </c>
      <c r="C12" s="37">
        <v>1</v>
      </c>
      <c r="D12" s="6" t="s">
        <v>12</v>
      </c>
      <c r="E12" s="6" t="s">
        <v>75</v>
      </c>
    </row>
    <row r="13" spans="1:5">
      <c r="A13" s="6">
        <v>12</v>
      </c>
      <c r="B13" s="6" t="s">
        <v>74</v>
      </c>
      <c r="C13" s="37">
        <v>1</v>
      </c>
      <c r="D13" s="6" t="s">
        <v>12</v>
      </c>
      <c r="E13" s="6" t="s">
        <v>75</v>
      </c>
    </row>
    <row r="14" spans="1:5">
      <c r="A14" s="6">
        <v>13</v>
      </c>
      <c r="B14" s="6" t="s">
        <v>65</v>
      </c>
      <c r="C14" s="37" t="s">
        <v>81</v>
      </c>
      <c r="D14" s="6" t="s">
        <v>79</v>
      </c>
      <c r="E14" s="6" t="s">
        <v>66</v>
      </c>
    </row>
    <row r="15" spans="1:5">
      <c r="A15" s="6">
        <v>14</v>
      </c>
      <c r="B15" s="6" t="s">
        <v>76</v>
      </c>
      <c r="C15" s="37" t="s">
        <v>81</v>
      </c>
      <c r="D15" s="6" t="s">
        <v>92</v>
      </c>
      <c r="E15" s="6"/>
    </row>
    <row r="16" spans="1:5">
      <c r="A16" s="6">
        <v>15</v>
      </c>
      <c r="B16" s="6"/>
      <c r="C16" s="22"/>
      <c r="D16" s="6"/>
      <c r="E16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Zakres prac</vt:lpstr>
      <vt:lpstr>Wykaz materiałów </vt:lpstr>
      <vt:lpstr>'Zakres prac'!Obszar_wydruku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2024-07-04T08:39:02Z</dcterms:modified>
</cp:coreProperties>
</file>